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<sst xmlns="http://schemas.openxmlformats.org/spreadsheetml/2006/main" count="5953" uniqueCount="146">
  <si>
    <t>大竹至垫江高速公路（四川境）工程建设用地征地情况明细表</t>
  </si>
  <si>
    <t>单位：公顷</t>
  </si>
  <si>
    <t>功能分区</t>
  </si>
  <si>
    <t>县名</t>
  </si>
  <si>
    <t>乡镇名</t>
  </si>
  <si>
    <t>村 名</t>
  </si>
  <si>
    <t>组 名</t>
  </si>
  <si>
    <t>权属性质</t>
  </si>
  <si>
    <t>土地总面积</t>
  </si>
  <si>
    <t>农用地</t>
  </si>
  <si>
    <t>建设用地</t>
  </si>
  <si>
    <t>未利用地</t>
  </si>
  <si>
    <t>合计</t>
  </si>
  <si>
    <t>耕  地</t>
  </si>
  <si>
    <t>园  地</t>
  </si>
  <si>
    <t>林  地</t>
  </si>
  <si>
    <t>草地</t>
  </si>
  <si>
    <t>其他农用地</t>
  </si>
  <si>
    <t>商服用地（05）</t>
  </si>
  <si>
    <t>工矿仓储用地（06）</t>
  </si>
  <si>
    <t>住宅用地</t>
  </si>
  <si>
    <t>公共管理与公共服务用地（08）</t>
  </si>
  <si>
    <t>特殊用地（09）</t>
  </si>
  <si>
    <t>交通运输用地（10）</t>
  </si>
  <si>
    <t>水域及水利设施用地（11）</t>
  </si>
  <si>
    <t>其他土地（12）</t>
  </si>
  <si>
    <t>小计</t>
  </si>
  <si>
    <t>水田</t>
  </si>
  <si>
    <t>水浇地（0102）</t>
  </si>
  <si>
    <t>旱地</t>
  </si>
  <si>
    <t>果园</t>
  </si>
  <si>
    <t>茶园（0202）</t>
  </si>
  <si>
    <t>橡胶园（0203）</t>
  </si>
  <si>
    <t>其他园地</t>
  </si>
  <si>
    <t>乔木林地</t>
  </si>
  <si>
    <t>竹林地</t>
  </si>
  <si>
    <t>红树林地（0303）</t>
  </si>
  <si>
    <t>森林沼泽（0304）</t>
  </si>
  <si>
    <t>灌木林地</t>
  </si>
  <si>
    <t>灌丛沼泽（0306）</t>
  </si>
  <si>
    <t>其他林地（0307）</t>
  </si>
  <si>
    <t>天然牧草地（0401）</t>
  </si>
  <si>
    <t>沼泽草地（0402）</t>
  </si>
  <si>
    <t>人工牧草地（0403）</t>
  </si>
  <si>
    <t>其他草地（0404）</t>
  </si>
  <si>
    <t>农村道路</t>
  </si>
  <si>
    <t>水库水面（1103）</t>
  </si>
  <si>
    <t>坑塘水面</t>
  </si>
  <si>
    <t>沟渠</t>
  </si>
  <si>
    <t>设施农用地（1202）</t>
  </si>
  <si>
    <t>田坎</t>
  </si>
  <si>
    <t>零售商业用地（0501）</t>
  </si>
  <si>
    <t>批发市场用地（0502）</t>
  </si>
  <si>
    <t>餐饮用地（0503）</t>
  </si>
  <si>
    <t>旅馆用地（0504）</t>
  </si>
  <si>
    <t>商务金融用地（0505）</t>
  </si>
  <si>
    <t>娱乐用地（0506）</t>
  </si>
  <si>
    <t>其他商服用地（0507）</t>
  </si>
  <si>
    <t>工业用地（0601）</t>
  </si>
  <si>
    <t>采矿用地（0602）</t>
  </si>
  <si>
    <t>盐田（0603）</t>
  </si>
  <si>
    <t>仓储用地（0604）</t>
  </si>
  <si>
    <t>城镇住宅用地（0701）</t>
  </si>
  <si>
    <t>农村宅基地</t>
  </si>
  <si>
    <t>机关团体用地（0801）</t>
  </si>
  <si>
    <t>新闻出版用地（0802）</t>
  </si>
  <si>
    <t>教育用地（0803）</t>
  </si>
  <si>
    <t>科研用地（0804）</t>
  </si>
  <si>
    <t>医疗卫生用地（0805）</t>
  </si>
  <si>
    <t>社会福利用地（0806）</t>
  </si>
  <si>
    <t>文化设施用地（0807）</t>
  </si>
  <si>
    <t>体育用地（0808）</t>
  </si>
  <si>
    <t>公共设施用地（0809）</t>
  </si>
  <si>
    <t>公园与绿地（0810）</t>
  </si>
  <si>
    <t>军事设施用地（0901）</t>
  </si>
  <si>
    <t>使领馆用地（0902）</t>
  </si>
  <si>
    <t>监教场所用地（0903）</t>
  </si>
  <si>
    <t>宗教用地（0904）</t>
  </si>
  <si>
    <t>殡葬用地（0905）</t>
  </si>
  <si>
    <t>风景名胜用地（0906）</t>
  </si>
  <si>
    <t>铁路用地（1001）</t>
  </si>
  <si>
    <t>轨道交通用地（1002）</t>
  </si>
  <si>
    <t>公路用地（1003）</t>
  </si>
  <si>
    <t>城镇村道路用地（1004）</t>
  </si>
  <si>
    <t>交通服务场站用地（1005）</t>
  </si>
  <si>
    <t>机场用地（1007）</t>
  </si>
  <si>
    <t>港口码头用地（1008）</t>
  </si>
  <si>
    <t>管道运输用地（1009）</t>
  </si>
  <si>
    <t>水工建筑用地（1109）</t>
  </si>
  <si>
    <t>空闲地（1201）</t>
  </si>
  <si>
    <t>河流水面</t>
  </si>
  <si>
    <t/>
  </si>
  <si>
    <t>大竹县</t>
  </si>
  <si>
    <t>童家镇</t>
  </si>
  <si>
    <t>印盒村</t>
  </si>
  <si>
    <t>4组</t>
  </si>
  <si>
    <t>集体</t>
  </si>
  <si>
    <t>2组</t>
  </si>
  <si>
    <t>村小计</t>
  </si>
  <si>
    <t>童家村</t>
  </si>
  <si>
    <t>11组</t>
  </si>
  <si>
    <t>天星寨村</t>
  </si>
  <si>
    <t>7组</t>
  </si>
  <si>
    <t>6组</t>
  </si>
  <si>
    <t>5组</t>
  </si>
  <si>
    <t>3组</t>
  </si>
  <si>
    <t>1组</t>
  </si>
  <si>
    <t>15组</t>
  </si>
  <si>
    <t>梅子村</t>
  </si>
  <si>
    <t>童家镇小计</t>
  </si>
  <si>
    <t>天城镇</t>
  </si>
  <si>
    <t>三元村</t>
  </si>
  <si>
    <t>李子村</t>
  </si>
  <si>
    <t>9组</t>
  </si>
  <si>
    <t>老鸦山村</t>
  </si>
  <si>
    <t>天城镇小计</t>
  </si>
  <si>
    <t>清水镇</t>
  </si>
  <si>
    <t>驷马村</t>
  </si>
  <si>
    <t>曙光村</t>
  </si>
  <si>
    <t>清水镇小计</t>
  </si>
  <si>
    <t>庙坝镇</t>
  </si>
  <si>
    <t>土竹村</t>
  </si>
  <si>
    <t>8组</t>
  </si>
  <si>
    <t>太平村</t>
  </si>
  <si>
    <t>庙坝镇小计</t>
  </si>
  <si>
    <t>妈妈镇</t>
  </si>
  <si>
    <t>刘家村</t>
  </si>
  <si>
    <t>妈妈镇小计</t>
  </si>
  <si>
    <t>高穴镇</t>
  </si>
  <si>
    <t>荣华村</t>
  </si>
  <si>
    <t>群英社区</t>
  </si>
  <si>
    <t>木牌村</t>
  </si>
  <si>
    <t>红花村</t>
  </si>
  <si>
    <t>官家村</t>
  </si>
  <si>
    <t>高穴镇小计</t>
  </si>
  <si>
    <t>高明镇</t>
  </si>
  <si>
    <t>双龙村</t>
  </si>
  <si>
    <t>黄城村</t>
  </si>
  <si>
    <t>高桥社区</t>
  </si>
  <si>
    <t>高明镇小计</t>
  </si>
  <si>
    <t>大竹县集体土地合计</t>
  </si>
  <si>
    <t>大竹县水务局</t>
  </si>
  <si>
    <t>国有</t>
  </si>
  <si>
    <t>大竹县峰顶山国有林场</t>
  </si>
  <si>
    <t>大竹县国有土地合计</t>
  </si>
  <si>
    <t>大竹县土地合计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</si>
</sst>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97"/>
  <sheetViews>
    <sheetView showZeros="0" tabSelected="1" view="pageBreakPreview" zoomScale="60" zoomScaleNormal="100" topLeftCell="B1" workbookViewId="0">
      <selection activeCell="CH3" sqref="CH3:CJ5"/>
    </sheetView>
  </sheetViews>
  <sheetFormatPr defaultColWidth="9" defaultRowHeight="10.8"/>
  <cols>
    <col min="1" max="1" width="8.12962962962963" style="2" hidden="1" customWidth="1"/>
    <col min="2" max="2" width="11.8796296296296" style="3" customWidth="1"/>
    <col min="3" max="4" width="11.1296296296296" style="3" customWidth="1"/>
    <col min="5" max="5" width="10.1851851851852" style="3" customWidth="1"/>
    <col min="6" max="7" width="9.62962962962963" style="3" customWidth="1"/>
    <col min="8" max="10" width="8.12962962962963" style="3" customWidth="1"/>
    <col min="11" max="11" width="8.12962962962963" style="3" hidden="1" customWidth="1"/>
    <col min="12" max="14" width="8.12962962962963" style="3" customWidth="1"/>
    <col min="15" max="16" width="8.12962962962963" style="3" hidden="1" customWidth="1"/>
    <col min="17" max="20" width="8.12962962962963" style="3" customWidth="1"/>
    <col min="21" max="22" width="8.12962962962963" style="3" hidden="1" customWidth="1"/>
    <col min="23" max="23" width="8.12962962962963" style="3" customWidth="1"/>
    <col min="24" max="30" width="8.12962962962963" style="3" hidden="1" customWidth="1"/>
    <col min="31" max="32" width="8.12962962962963" style="3" customWidth="1"/>
    <col min="33" max="33" width="8.12962962962963" style="3" hidden="1" customWidth="1"/>
    <col min="34" max="35" width="8.12962962962963" style="3" customWidth="1"/>
    <col min="36" max="36" width="8.12962962962963" style="3" hidden="1" customWidth="1"/>
    <col min="37" max="38" width="8.12962962962963" style="3" customWidth="1"/>
    <col min="39" max="39" width="8.12962962962963" style="3" hidden="1" customWidth="1"/>
    <col min="40" max="45" width="8.12962962962963" style="2" hidden="1" customWidth="1"/>
    <col min="46" max="51" width="8.12962962962963" style="3" hidden="1" customWidth="1"/>
    <col min="52" max="52" width="8.12962962962963" style="3" customWidth="1"/>
    <col min="53" max="53" width="8.12962962962963" style="3" hidden="1" customWidth="1"/>
    <col min="54" max="54" width="10.6296296296296" style="3" customWidth="1"/>
    <col min="55" max="82" width="8.12962962962963" style="3" hidden="1" customWidth="1"/>
    <col min="83" max="83" width="11.8796296296296" style="3" hidden="1" customWidth="1"/>
    <col min="84" max="85" width="8.12962962962963" style="3" hidden="1" customWidth="1"/>
    <col min="86" max="88" width="8.12962962962963" style="3" customWidth="1"/>
    <col min="89" max="16384" width="9" style="4"/>
  </cols>
  <sheetData>
    <row r="1" s="1" customFormat="1" ht="27" customHeight="1" spans="1:8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</row>
    <row r="2" s="1" customFormat="1" ht="14.4" spans="1:8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2"/>
      <c r="AO2" s="2"/>
      <c r="AP2" s="2"/>
      <c r="AQ2" s="2"/>
      <c r="AR2" s="2"/>
      <c r="AS2" s="2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10" t="s">
        <v>1</v>
      </c>
      <c r="CJ2" s="10"/>
    </row>
    <row r="3" s="1" customFormat="1" ht="14.4" spans="1:8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 t="s">
        <v>10</v>
      </c>
      <c r="AM3" s="7"/>
      <c r="AN3" s="6"/>
      <c r="AO3" s="6"/>
      <c r="AP3" s="6"/>
      <c r="AQ3" s="6"/>
      <c r="AR3" s="6"/>
      <c r="AS3" s="6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 t="s">
        <v>11</v>
      </c>
      <c r="CI3" s="7"/>
      <c r="CJ3" s="7"/>
    </row>
    <row r="4" s="1" customFormat="1" ht="14.4" spans="1:88">
      <c r="A4" s="6"/>
      <c r="B4" s="6"/>
      <c r="C4" s="6"/>
      <c r="D4" s="6"/>
      <c r="E4" s="6"/>
      <c r="F4" s="6"/>
      <c r="G4" s="6"/>
      <c r="H4" s="7" t="s">
        <v>12</v>
      </c>
      <c r="I4" s="6" t="s">
        <v>13</v>
      </c>
      <c r="J4" s="6"/>
      <c r="K4" s="6"/>
      <c r="L4" s="6"/>
      <c r="M4" s="6" t="s">
        <v>14</v>
      </c>
      <c r="N4" s="6"/>
      <c r="O4" s="6"/>
      <c r="P4" s="6"/>
      <c r="Q4" s="6"/>
      <c r="R4" s="6" t="s">
        <v>15</v>
      </c>
      <c r="S4" s="6"/>
      <c r="T4" s="6"/>
      <c r="U4" s="6"/>
      <c r="V4" s="6"/>
      <c r="W4" s="6"/>
      <c r="X4" s="6"/>
      <c r="Y4" s="6"/>
      <c r="Z4" s="6" t="s">
        <v>16</v>
      </c>
      <c r="AA4" s="6"/>
      <c r="AB4" s="6"/>
      <c r="AC4" s="6"/>
      <c r="AD4" s="6"/>
      <c r="AE4" s="6" t="s">
        <v>17</v>
      </c>
      <c r="AF4" s="6"/>
      <c r="AG4" s="6"/>
      <c r="AH4" s="6"/>
      <c r="AI4" s="6"/>
      <c r="AJ4" s="6"/>
      <c r="AK4" s="6"/>
      <c r="AL4" s="7" t="s">
        <v>12</v>
      </c>
      <c r="AM4" s="6" t="s">
        <v>18</v>
      </c>
      <c r="AN4" s="6"/>
      <c r="AO4" s="6"/>
      <c r="AP4" s="6"/>
      <c r="AQ4" s="6"/>
      <c r="AR4" s="6"/>
      <c r="AS4" s="6"/>
      <c r="AT4" s="6"/>
      <c r="AU4" s="6" t="s">
        <v>19</v>
      </c>
      <c r="AV4" s="6"/>
      <c r="AW4" s="6"/>
      <c r="AX4" s="6"/>
      <c r="AY4" s="6"/>
      <c r="AZ4" s="6" t="s">
        <v>20</v>
      </c>
      <c r="BA4" s="6"/>
      <c r="BB4" s="6"/>
      <c r="BC4" s="6" t="s">
        <v>21</v>
      </c>
      <c r="BD4" s="6"/>
      <c r="BE4" s="6"/>
      <c r="BF4" s="6"/>
      <c r="BG4" s="6"/>
      <c r="BH4" s="6"/>
      <c r="BI4" s="6"/>
      <c r="BJ4" s="6"/>
      <c r="BK4" s="6"/>
      <c r="BL4" s="6"/>
      <c r="BM4" s="6"/>
      <c r="BN4" s="6" t="s">
        <v>22</v>
      </c>
      <c r="BO4" s="6"/>
      <c r="BP4" s="6"/>
      <c r="BQ4" s="6"/>
      <c r="BR4" s="6"/>
      <c r="BS4" s="6"/>
      <c r="BT4" s="6"/>
      <c r="BU4" s="6" t="s">
        <v>23</v>
      </c>
      <c r="BV4" s="6"/>
      <c r="BW4" s="6"/>
      <c r="BX4" s="6"/>
      <c r="BY4" s="6"/>
      <c r="BZ4" s="6"/>
      <c r="CA4" s="6"/>
      <c r="CB4" s="6"/>
      <c r="CC4" s="6"/>
      <c r="CD4" s="7" t="s">
        <v>24</v>
      </c>
      <c r="CE4" s="7"/>
      <c r="CF4" s="7" t="s">
        <v>25</v>
      </c>
      <c r="CG4" s="7"/>
      <c r="CH4" s="7" t="s">
        <v>12</v>
      </c>
      <c r="CI4" s="6" t="s">
        <v>24</v>
      </c>
      <c r="CJ4" s="6"/>
    </row>
    <row r="5" s="1" customFormat="1" ht="32.4" spans="1:88">
      <c r="A5" s="6"/>
      <c r="B5" s="6"/>
      <c r="C5" s="6"/>
      <c r="D5" s="6"/>
      <c r="E5" s="6"/>
      <c r="F5" s="6"/>
      <c r="G5" s="6"/>
      <c r="H5" s="7"/>
      <c r="I5" s="7" t="s">
        <v>26</v>
      </c>
      <c r="J5" s="6" t="s">
        <v>27</v>
      </c>
      <c r="K5" s="6" t="s">
        <v>28</v>
      </c>
      <c r="L5" s="6" t="s">
        <v>29</v>
      </c>
      <c r="M5" s="7" t="s">
        <v>26</v>
      </c>
      <c r="N5" s="6" t="s">
        <v>30</v>
      </c>
      <c r="O5" s="6" t="s">
        <v>31</v>
      </c>
      <c r="P5" s="6" t="s">
        <v>32</v>
      </c>
      <c r="Q5" s="6" t="s">
        <v>33</v>
      </c>
      <c r="R5" s="7" t="s">
        <v>26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7" t="s">
        <v>26</v>
      </c>
      <c r="AA5" s="6" t="s">
        <v>41</v>
      </c>
      <c r="AB5" s="6" t="s">
        <v>42</v>
      </c>
      <c r="AC5" s="6" t="s">
        <v>43</v>
      </c>
      <c r="AD5" s="6" t="s">
        <v>44</v>
      </c>
      <c r="AE5" s="7" t="s">
        <v>26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7"/>
      <c r="AM5" s="7" t="s">
        <v>26</v>
      </c>
      <c r="AN5" s="6" t="s">
        <v>51</v>
      </c>
      <c r="AO5" s="6" t="s">
        <v>52</v>
      </c>
      <c r="AP5" s="6" t="s">
        <v>53</v>
      </c>
      <c r="AQ5" s="6" t="s">
        <v>54</v>
      </c>
      <c r="AR5" s="6" t="s">
        <v>55</v>
      </c>
      <c r="AS5" s="6" t="s">
        <v>56</v>
      </c>
      <c r="AT5" s="6" t="s">
        <v>57</v>
      </c>
      <c r="AU5" s="7" t="s">
        <v>26</v>
      </c>
      <c r="AV5" s="6" t="s">
        <v>58</v>
      </c>
      <c r="AW5" s="6" t="s">
        <v>59</v>
      </c>
      <c r="AX5" s="6" t="s">
        <v>60</v>
      </c>
      <c r="AY5" s="6" t="s">
        <v>61</v>
      </c>
      <c r="AZ5" s="7" t="s">
        <v>26</v>
      </c>
      <c r="BA5" s="6" t="s">
        <v>62</v>
      </c>
      <c r="BB5" s="6" t="s">
        <v>63</v>
      </c>
      <c r="BC5" s="7" t="s">
        <v>26</v>
      </c>
      <c r="BD5" s="6" t="s">
        <v>64</v>
      </c>
      <c r="BE5" s="6" t="s">
        <v>65</v>
      </c>
      <c r="BF5" s="6" t="s">
        <v>66</v>
      </c>
      <c r="BG5" s="6" t="s">
        <v>67</v>
      </c>
      <c r="BH5" s="6" t="s">
        <v>68</v>
      </c>
      <c r="BI5" s="6" t="s">
        <v>69</v>
      </c>
      <c r="BJ5" s="6" t="s">
        <v>70</v>
      </c>
      <c r="BK5" s="6" t="s">
        <v>71</v>
      </c>
      <c r="BL5" s="6" t="s">
        <v>72</v>
      </c>
      <c r="BM5" s="6" t="s">
        <v>73</v>
      </c>
      <c r="BN5" s="7" t="s">
        <v>26</v>
      </c>
      <c r="BO5" s="6" t="s">
        <v>74</v>
      </c>
      <c r="BP5" s="6" t="s">
        <v>75</v>
      </c>
      <c r="BQ5" s="6" t="s">
        <v>76</v>
      </c>
      <c r="BR5" s="6" t="s">
        <v>77</v>
      </c>
      <c r="BS5" s="6" t="s">
        <v>78</v>
      </c>
      <c r="BT5" s="6" t="s">
        <v>79</v>
      </c>
      <c r="BU5" s="7" t="s">
        <v>26</v>
      </c>
      <c r="BV5" s="6" t="s">
        <v>80</v>
      </c>
      <c r="BW5" s="6" t="s">
        <v>81</v>
      </c>
      <c r="BX5" s="6" t="s">
        <v>82</v>
      </c>
      <c r="BY5" s="6" t="s">
        <v>83</v>
      </c>
      <c r="BZ5" s="6" t="s">
        <v>84</v>
      </c>
      <c r="CA5" s="6" t="s">
        <v>85</v>
      </c>
      <c r="CB5" s="6" t="s">
        <v>86</v>
      </c>
      <c r="CC5" s="6" t="s">
        <v>87</v>
      </c>
      <c r="CD5" s="6" t="s">
        <v>26</v>
      </c>
      <c r="CE5" s="6" t="s">
        <v>88</v>
      </c>
      <c r="CF5" s="6" t="s">
        <v>26</v>
      </c>
      <c r="CG5" s="6" t="s">
        <v>89</v>
      </c>
      <c r="CH5" s="7"/>
      <c r="CI5" s="6" t="s">
        <v>26</v>
      </c>
      <c r="CJ5" s="6" t="s">
        <v>90</v>
      </c>
    </row>
    <row r="6" ht="16.6" customHeight="1" spans="1:88">
      <c r="A6" s="8" t="s">
        <v>91</v>
      </c>
      <c r="B6" s="9" t="s">
        <v>92</v>
      </c>
      <c r="C6" s="9" t="s">
        <v>93</v>
      </c>
      <c r="D6" s="9" t="s">
        <v>94</v>
      </c>
      <c r="E6" s="9" t="s">
        <v>95</v>
      </c>
      <c r="F6" s="9" t="s">
        <v>96</v>
      </c>
      <c r="G6" s="9">
        <f>SUM($H$6,$AL$6,$CH$6)</f>
        <v>5.538</v>
      </c>
      <c r="H6" s="9">
        <f>SUM($I$6,$M$6,$R$6,$Z$6,$AE$6)</f>
        <v>5.538</v>
      </c>
      <c r="I6" s="9">
        <f>SUM($J$6,$K$6,$L$6)</f>
        <v>4.4607</v>
      </c>
      <c r="J6" s="9">
        <v>0.9941</v>
      </c>
      <c r="K6" s="9" t="s">
        <v>91</v>
      </c>
      <c r="L6" s="9">
        <v>3.4666</v>
      </c>
      <c r="M6" s="9">
        <f>SUM($N$6,$O$6,$P$6,$Q$6)</f>
        <v>0.0699</v>
      </c>
      <c r="N6" s="9" t="s">
        <v>91</v>
      </c>
      <c r="O6" s="9" t="s">
        <v>91</v>
      </c>
      <c r="P6" s="9" t="s">
        <v>91</v>
      </c>
      <c r="Q6" s="9">
        <v>0.0699</v>
      </c>
      <c r="R6" s="9">
        <f>SUM($S$6,$T$6,$U$6,$V$6,$W$6,$X$6,$Y$6)</f>
        <v>0.2713</v>
      </c>
      <c r="S6" s="9">
        <v>0.2713</v>
      </c>
      <c r="T6" s="9" t="s">
        <v>91</v>
      </c>
      <c r="U6" s="9" t="s">
        <v>91</v>
      </c>
      <c r="V6" s="9" t="s">
        <v>91</v>
      </c>
      <c r="W6" s="9" t="s">
        <v>91</v>
      </c>
      <c r="X6" s="9" t="s">
        <v>91</v>
      </c>
      <c r="Y6" s="9" t="s">
        <v>91</v>
      </c>
      <c r="Z6" s="9">
        <f>SUM($AA$6,$AB$6,$AC$6,$AD$6)</f>
        <v>0</v>
      </c>
      <c r="AA6" s="9" t="s">
        <v>91</v>
      </c>
      <c r="AB6" s="9" t="s">
        <v>91</v>
      </c>
      <c r="AC6" s="9" t="s">
        <v>91</v>
      </c>
      <c r="AD6" s="9" t="s">
        <v>91</v>
      </c>
      <c r="AE6" s="9">
        <f>SUM($AF$6,$AG$6,$AH$6,$AI$6,$AJ$6,$AK$6)</f>
        <v>0.7361</v>
      </c>
      <c r="AF6" s="9">
        <v>0.0201</v>
      </c>
      <c r="AG6" s="9" t="s">
        <v>91</v>
      </c>
      <c r="AH6" s="9" t="s">
        <v>91</v>
      </c>
      <c r="AI6" s="9" t="s">
        <v>91</v>
      </c>
      <c r="AJ6" s="9" t="s">
        <v>91</v>
      </c>
      <c r="AK6" s="9">
        <v>0.716</v>
      </c>
      <c r="AL6" s="9">
        <f>SUM($AM$6,$AU$6,$AZ$6,$BC$6,$BN$6,$BU$6,$CD$6,$CF$6)</f>
        <v>0</v>
      </c>
      <c r="AM6" s="9">
        <f>SUM($AN$6,$AO$6,$AP$6,$AQ$6,$AR$6,$AS$6,$AT$6)</f>
        <v>0</v>
      </c>
      <c r="AN6" s="8" t="s">
        <v>91</v>
      </c>
      <c r="AO6" s="8" t="s">
        <v>91</v>
      </c>
      <c r="AP6" s="8" t="s">
        <v>91</v>
      </c>
      <c r="AQ6" s="8" t="s">
        <v>91</v>
      </c>
      <c r="AR6" s="8" t="s">
        <v>91</v>
      </c>
      <c r="AS6" s="8" t="s">
        <v>91</v>
      </c>
      <c r="AT6" s="9" t="s">
        <v>91</v>
      </c>
      <c r="AU6" s="9">
        <f>SUM($AV$6,$AW$6,$AX$6,$AY$6)</f>
        <v>0</v>
      </c>
      <c r="AV6" s="9" t="s">
        <v>91</v>
      </c>
      <c r="AW6" s="9" t="s">
        <v>91</v>
      </c>
      <c r="AX6" s="9" t="s">
        <v>91</v>
      </c>
      <c r="AY6" s="9" t="s">
        <v>91</v>
      </c>
      <c r="AZ6" s="9">
        <f>SUM($BA$6,$BB$6)</f>
        <v>0</v>
      </c>
      <c r="BA6" s="9" t="s">
        <v>91</v>
      </c>
      <c r="BB6" s="9" t="s">
        <v>91</v>
      </c>
      <c r="BC6" s="9">
        <f>SUM($BD$6,$BE$6,$BF$6,$BG$6,$BH$6,$BI$6,$BJ$6,$BK$6,$BL$6,$BM$6)</f>
        <v>0</v>
      </c>
      <c r="BD6" s="9" t="s">
        <v>91</v>
      </c>
      <c r="BE6" s="9" t="s">
        <v>91</v>
      </c>
      <c r="BF6" s="9" t="s">
        <v>91</v>
      </c>
      <c r="BG6" s="9" t="s">
        <v>91</v>
      </c>
      <c r="BH6" s="9" t="s">
        <v>91</v>
      </c>
      <c r="BI6" s="9" t="s">
        <v>91</v>
      </c>
      <c r="BJ6" s="9" t="s">
        <v>91</v>
      </c>
      <c r="BK6" s="9" t="s">
        <v>91</v>
      </c>
      <c r="BL6" s="9" t="s">
        <v>91</v>
      </c>
      <c r="BM6" s="9" t="s">
        <v>91</v>
      </c>
      <c r="BN6" s="9">
        <f>SUM($BO$6,$BP$6,$BQ$6,$BR$6,$BS$6,$BT$6)</f>
        <v>0</v>
      </c>
      <c r="BO6" s="9" t="s">
        <v>91</v>
      </c>
      <c r="BP6" s="9" t="s">
        <v>91</v>
      </c>
      <c r="BQ6" s="9" t="s">
        <v>91</v>
      </c>
      <c r="BR6" s="9" t="s">
        <v>91</v>
      </c>
      <c r="BS6" s="9" t="s">
        <v>91</v>
      </c>
      <c r="BT6" s="9" t="s">
        <v>91</v>
      </c>
      <c r="BU6" s="9">
        <f>SUM($BV$6,$BW$6,$BX$6,$BY$6,$BZ$6,$CA$6,$CB$6,$CC$6)</f>
        <v>0</v>
      </c>
      <c r="BV6" s="9" t="s">
        <v>91</v>
      </c>
      <c r="BW6" s="9" t="s">
        <v>91</v>
      </c>
      <c r="BX6" s="9" t="s">
        <v>91</v>
      </c>
      <c r="BY6" s="9" t="s">
        <v>91</v>
      </c>
      <c r="BZ6" s="9" t="s">
        <v>91</v>
      </c>
      <c r="CA6" s="9" t="s">
        <v>91</v>
      </c>
      <c r="CB6" s="9" t="s">
        <v>91</v>
      </c>
      <c r="CC6" s="9" t="s">
        <v>91</v>
      </c>
      <c r="CD6" s="9">
        <f>SUM($CE$6)</f>
        <v>0</v>
      </c>
      <c r="CE6" s="9" t="s">
        <v>91</v>
      </c>
      <c r="CF6" s="9">
        <f>SUM($CG$6)</f>
        <v>0</v>
      </c>
      <c r="CG6" s="9" t="s">
        <v>91</v>
      </c>
      <c r="CH6" s="9"/>
      <c r="CI6" s="9"/>
      <c r="CJ6" s="9" t="s">
        <v>91</v>
      </c>
    </row>
    <row r="7" ht="16.6" customHeight="1" spans="1:88">
      <c r="A7" s="8" t="s">
        <v>91</v>
      </c>
      <c r="B7" s="9" t="s">
        <v>92</v>
      </c>
      <c r="C7" s="9" t="s">
        <v>93</v>
      </c>
      <c r="D7" s="9" t="s">
        <v>94</v>
      </c>
      <c r="E7" s="9" t="s">
        <v>97</v>
      </c>
      <c r="F7" s="9" t="s">
        <v>96</v>
      </c>
      <c r="G7" s="9">
        <f>SUM($H$7,$AL$7,$CH$7)</f>
        <v>19.7834</v>
      </c>
      <c r="H7" s="9">
        <f>SUM($I$7,$M$7,$R$7,$Z$7,$AE$7)</f>
        <v>18.4249</v>
      </c>
      <c r="I7" s="9">
        <f>SUM($J$7,$K$7,$L$7)</f>
        <v>12.3699</v>
      </c>
      <c r="J7" s="9">
        <v>5.7744</v>
      </c>
      <c r="K7" s="9" t="s">
        <v>91</v>
      </c>
      <c r="L7" s="9">
        <v>6.5955</v>
      </c>
      <c r="M7" s="9">
        <f>SUM($N$7,$O$7,$P$7,$Q$7)</f>
        <v>1.3295</v>
      </c>
      <c r="N7" s="9" t="s">
        <v>91</v>
      </c>
      <c r="O7" s="9" t="s">
        <v>91</v>
      </c>
      <c r="P7" s="9" t="s">
        <v>91</v>
      </c>
      <c r="Q7" s="9">
        <v>1.3295</v>
      </c>
      <c r="R7" s="9">
        <f>SUM($S$7,$T$7,$U$7,$V$7,$W$7,$X$7,$Y$7)</f>
        <v>2.3195</v>
      </c>
      <c r="S7" s="9">
        <v>2.3195</v>
      </c>
      <c r="T7" s="9" t="s">
        <v>91</v>
      </c>
      <c r="U7" s="9" t="s">
        <v>91</v>
      </c>
      <c r="V7" s="9" t="s">
        <v>91</v>
      </c>
      <c r="W7" s="9" t="s">
        <v>91</v>
      </c>
      <c r="X7" s="9" t="s">
        <v>91</v>
      </c>
      <c r="Y7" s="9" t="s">
        <v>91</v>
      </c>
      <c r="Z7" s="9">
        <f>SUM($AA$7,$AB$7,$AC$7,$AD$7)</f>
        <v>0</v>
      </c>
      <c r="AA7" s="9" t="s">
        <v>91</v>
      </c>
      <c r="AB7" s="9" t="s">
        <v>91</v>
      </c>
      <c r="AC7" s="9" t="s">
        <v>91</v>
      </c>
      <c r="AD7" s="9" t="s">
        <v>91</v>
      </c>
      <c r="AE7" s="9">
        <f>SUM($AF$7,$AG$7,$AH$7,$AI$7,$AJ$7,$AK$7)</f>
        <v>2.406</v>
      </c>
      <c r="AF7" s="9">
        <v>0.2744</v>
      </c>
      <c r="AG7" s="9" t="s">
        <v>91</v>
      </c>
      <c r="AH7" s="9">
        <v>0.0453</v>
      </c>
      <c r="AI7" s="9" t="s">
        <v>91</v>
      </c>
      <c r="AJ7" s="9" t="s">
        <v>91</v>
      </c>
      <c r="AK7" s="9">
        <v>2.0863</v>
      </c>
      <c r="AL7" s="9">
        <f>SUM($AM$7,$AU$7,$AZ$7,$BC$7,$BN$7,$BU$7,$CD$7,$CF$7)</f>
        <v>1.3585</v>
      </c>
      <c r="AM7" s="9">
        <f>SUM($AN$7,$AO$7,$AP$7,$AQ$7,$AR$7,$AS$7,$AT$7)</f>
        <v>0</v>
      </c>
      <c r="AN7" s="8" t="s">
        <v>91</v>
      </c>
      <c r="AO7" s="8" t="s">
        <v>91</v>
      </c>
      <c r="AP7" s="8" t="s">
        <v>91</v>
      </c>
      <c r="AQ7" s="8" t="s">
        <v>91</v>
      </c>
      <c r="AR7" s="8" t="s">
        <v>91</v>
      </c>
      <c r="AS7" s="8" t="s">
        <v>91</v>
      </c>
      <c r="AT7" s="9" t="s">
        <v>91</v>
      </c>
      <c r="AU7" s="9">
        <f>SUM($AV$7,$AW$7,$AX$7,$AY$7)</f>
        <v>0</v>
      </c>
      <c r="AV7" s="9" t="s">
        <v>91</v>
      </c>
      <c r="AW7" s="9" t="s">
        <v>91</v>
      </c>
      <c r="AX7" s="9" t="s">
        <v>91</v>
      </c>
      <c r="AY7" s="9" t="s">
        <v>91</v>
      </c>
      <c r="AZ7" s="9">
        <f>SUM($BA$7,$BB$7)</f>
        <v>1.3585</v>
      </c>
      <c r="BA7" s="9" t="s">
        <v>91</v>
      </c>
      <c r="BB7" s="9">
        <v>1.3585</v>
      </c>
      <c r="BC7" s="9">
        <f>SUM($BD$7,$BE$7,$BF$7,$BG$7,$BH$7,$BI$7,$BJ$7,$BK$7,$BL$7,$BM$7)</f>
        <v>0</v>
      </c>
      <c r="BD7" s="9" t="s">
        <v>91</v>
      </c>
      <c r="BE7" s="9" t="s">
        <v>91</v>
      </c>
      <c r="BF7" s="9" t="s">
        <v>91</v>
      </c>
      <c r="BG7" s="9" t="s">
        <v>91</v>
      </c>
      <c r="BH7" s="9" t="s">
        <v>91</v>
      </c>
      <c r="BI7" s="9" t="s">
        <v>91</v>
      </c>
      <c r="BJ7" s="9" t="s">
        <v>91</v>
      </c>
      <c r="BK7" s="9" t="s">
        <v>91</v>
      </c>
      <c r="BL7" s="9" t="s">
        <v>91</v>
      </c>
      <c r="BM7" s="9" t="s">
        <v>91</v>
      </c>
      <c r="BN7" s="9">
        <f>SUM($BO$7,$BP$7,$BQ$7,$BR$7,$BS$7,$BT$7)</f>
        <v>0</v>
      </c>
      <c r="BO7" s="9" t="s">
        <v>91</v>
      </c>
      <c r="BP7" s="9" t="s">
        <v>91</v>
      </c>
      <c r="BQ7" s="9" t="s">
        <v>91</v>
      </c>
      <c r="BR7" s="9" t="s">
        <v>91</v>
      </c>
      <c r="BS7" s="9" t="s">
        <v>91</v>
      </c>
      <c r="BT7" s="9" t="s">
        <v>91</v>
      </c>
      <c r="BU7" s="9">
        <f>SUM($BV$7,$BW$7,$BX$7,$BY$7,$BZ$7,$CA$7,$CB$7,$CC$7)</f>
        <v>0</v>
      </c>
      <c r="BV7" s="9" t="s">
        <v>91</v>
      </c>
      <c r="BW7" s="9" t="s">
        <v>91</v>
      </c>
      <c r="BX7" s="9" t="s">
        <v>91</v>
      </c>
      <c r="BY7" s="9" t="s">
        <v>91</v>
      </c>
      <c r="BZ7" s="9" t="s">
        <v>91</v>
      </c>
      <c r="CA7" s="9" t="s">
        <v>91</v>
      </c>
      <c r="CB7" s="9" t="s">
        <v>91</v>
      </c>
      <c r="CC7" s="9" t="s">
        <v>91</v>
      </c>
      <c r="CD7" s="9">
        <f>SUM($CE$7)</f>
        <v>0</v>
      </c>
      <c r="CE7" s="9" t="s">
        <v>91</v>
      </c>
      <c r="CF7" s="9">
        <f>SUM($CG$7)</f>
        <v>0</v>
      </c>
      <c r="CG7" s="9" t="s">
        <v>91</v>
      </c>
      <c r="CH7" s="9"/>
      <c r="CI7" s="9"/>
      <c r="CJ7" s="9" t="s">
        <v>91</v>
      </c>
    </row>
    <row r="8" ht="16.6" customHeight="1" spans="1:88">
      <c r="A8" s="8" t="s">
        <v>91</v>
      </c>
      <c r="B8" s="9" t="s">
        <v>92</v>
      </c>
      <c r="C8" s="9" t="s">
        <v>93</v>
      </c>
      <c r="D8" s="9" t="s">
        <v>98</v>
      </c>
      <c r="E8" s="9" t="s">
        <v>91</v>
      </c>
      <c r="F8" s="9" t="s">
        <v>96</v>
      </c>
      <c r="G8" s="9">
        <f>SUM($H$8,$AL$8,$CH$8)</f>
        <v>25.3214</v>
      </c>
      <c r="H8" s="9">
        <f>SUM($I$8,$M$8,$R$8,$Z$8,$AE$8)</f>
        <v>23.9629</v>
      </c>
      <c r="I8" s="9">
        <f>SUM($J$8,$K$8,$L$8)</f>
        <v>16.8306</v>
      </c>
      <c r="J8" s="9">
        <v>6.7685</v>
      </c>
      <c r="K8" s="9" t="s">
        <v>91</v>
      </c>
      <c r="L8" s="9">
        <v>10.0621</v>
      </c>
      <c r="M8" s="9">
        <f>SUM($N$8,$O$8,$P$8,$Q$8)</f>
        <v>1.3994</v>
      </c>
      <c r="N8" s="9" t="s">
        <v>91</v>
      </c>
      <c r="O8" s="9" t="s">
        <v>91</v>
      </c>
      <c r="P8" s="9" t="s">
        <v>91</v>
      </c>
      <c r="Q8" s="9">
        <v>1.3994</v>
      </c>
      <c r="R8" s="9">
        <f>SUM($S$8,$T$8,$U$8,$V$8,$W$8,$X$8,$Y$8)</f>
        <v>2.5908</v>
      </c>
      <c r="S8" s="9">
        <v>2.5908</v>
      </c>
      <c r="T8" s="9" t="s">
        <v>91</v>
      </c>
      <c r="U8" s="9" t="s">
        <v>91</v>
      </c>
      <c r="V8" s="9" t="s">
        <v>91</v>
      </c>
      <c r="W8" s="9" t="s">
        <v>91</v>
      </c>
      <c r="X8" s="9" t="s">
        <v>91</v>
      </c>
      <c r="Y8" s="9" t="s">
        <v>91</v>
      </c>
      <c r="Z8" s="9">
        <f>SUM($AA$8,$AB$8,$AC$8,$AD$8)</f>
        <v>0</v>
      </c>
      <c r="AA8" s="9" t="s">
        <v>91</v>
      </c>
      <c r="AB8" s="9" t="s">
        <v>91</v>
      </c>
      <c r="AC8" s="9" t="s">
        <v>91</v>
      </c>
      <c r="AD8" s="9" t="s">
        <v>91</v>
      </c>
      <c r="AE8" s="9">
        <f>SUM($AF$8,$AG$8,$AH$8,$AI$8,$AJ$8,$AK$8)</f>
        <v>3.1421</v>
      </c>
      <c r="AF8" s="9">
        <v>0.2945</v>
      </c>
      <c r="AG8" s="9" t="s">
        <v>91</v>
      </c>
      <c r="AH8" s="9">
        <v>0.0453</v>
      </c>
      <c r="AI8" s="9" t="s">
        <v>91</v>
      </c>
      <c r="AJ8" s="9" t="s">
        <v>91</v>
      </c>
      <c r="AK8" s="9">
        <v>2.8023</v>
      </c>
      <c r="AL8" s="9">
        <f>SUM($AM$8,$AU$8,$AZ$8,$BC$8,$BN$8,$BU$8,$CD$8,$CF$8)</f>
        <v>1.3585</v>
      </c>
      <c r="AM8" s="9">
        <f>SUM($AN$8,$AO$8,$AP$8,$AQ$8,$AR$8,$AS$8,$AT$8)</f>
        <v>0</v>
      </c>
      <c r="AN8" s="8" t="s">
        <v>91</v>
      </c>
      <c r="AO8" s="8" t="s">
        <v>91</v>
      </c>
      <c r="AP8" s="8" t="s">
        <v>91</v>
      </c>
      <c r="AQ8" s="8" t="s">
        <v>91</v>
      </c>
      <c r="AR8" s="8" t="s">
        <v>91</v>
      </c>
      <c r="AS8" s="8" t="s">
        <v>91</v>
      </c>
      <c r="AT8" s="9" t="s">
        <v>91</v>
      </c>
      <c r="AU8" s="9">
        <f>SUM($AV$8,$AW$8,$AX$8,$AY$8)</f>
        <v>0</v>
      </c>
      <c r="AV8" s="9" t="s">
        <v>91</v>
      </c>
      <c r="AW8" s="9" t="s">
        <v>91</v>
      </c>
      <c r="AX8" s="9" t="s">
        <v>91</v>
      </c>
      <c r="AY8" s="9" t="s">
        <v>91</v>
      </c>
      <c r="AZ8" s="9">
        <f>SUM($BA$8,$BB$8)</f>
        <v>1.3585</v>
      </c>
      <c r="BA8" s="9" t="s">
        <v>91</v>
      </c>
      <c r="BB8" s="9">
        <v>1.3585</v>
      </c>
      <c r="BC8" s="9">
        <f>SUM($BD$8,$BE$8,$BF$8,$BG$8,$BH$8,$BI$8,$BJ$8,$BK$8,$BL$8,$BM$8)</f>
        <v>0</v>
      </c>
      <c r="BD8" s="9" t="s">
        <v>91</v>
      </c>
      <c r="BE8" s="9" t="s">
        <v>91</v>
      </c>
      <c r="BF8" s="9" t="s">
        <v>91</v>
      </c>
      <c r="BG8" s="9" t="s">
        <v>91</v>
      </c>
      <c r="BH8" s="9" t="s">
        <v>91</v>
      </c>
      <c r="BI8" s="9" t="s">
        <v>91</v>
      </c>
      <c r="BJ8" s="9" t="s">
        <v>91</v>
      </c>
      <c r="BK8" s="9" t="s">
        <v>91</v>
      </c>
      <c r="BL8" s="9" t="s">
        <v>91</v>
      </c>
      <c r="BM8" s="9" t="s">
        <v>91</v>
      </c>
      <c r="BN8" s="9">
        <f>SUM($BO$8,$BP$8,$BQ$8,$BR$8,$BS$8,$BT$8)</f>
        <v>0</v>
      </c>
      <c r="BO8" s="9" t="s">
        <v>91</v>
      </c>
      <c r="BP8" s="9" t="s">
        <v>91</v>
      </c>
      <c r="BQ8" s="9" t="s">
        <v>91</v>
      </c>
      <c r="BR8" s="9" t="s">
        <v>91</v>
      </c>
      <c r="BS8" s="9" t="s">
        <v>91</v>
      </c>
      <c r="BT8" s="9" t="s">
        <v>91</v>
      </c>
      <c r="BU8" s="9">
        <f>SUM($BV$8,$BW$8,$BX$8,$BY$8,$BZ$8,$CA$8,$CB$8,$CC$8)</f>
        <v>0</v>
      </c>
      <c r="BV8" s="9" t="s">
        <v>91</v>
      </c>
      <c r="BW8" s="9" t="s">
        <v>91</v>
      </c>
      <c r="BX8" s="9" t="s">
        <v>91</v>
      </c>
      <c r="BY8" s="9" t="s">
        <v>91</v>
      </c>
      <c r="BZ8" s="9" t="s">
        <v>91</v>
      </c>
      <c r="CA8" s="9" t="s">
        <v>91</v>
      </c>
      <c r="CB8" s="9" t="s">
        <v>91</v>
      </c>
      <c r="CC8" s="9" t="s">
        <v>91</v>
      </c>
      <c r="CD8" s="9">
        <f>SUM($CE$8)</f>
        <v>0</v>
      </c>
      <c r="CE8" s="9" t="s">
        <v>91</v>
      </c>
      <c r="CF8" s="9">
        <f>SUM($CG$8)</f>
        <v>0</v>
      </c>
      <c r="CG8" s="9" t="s">
        <v>91</v>
      </c>
      <c r="CH8" s="9"/>
      <c r="CI8" s="9"/>
      <c r="CJ8" s="9" t="s">
        <v>91</v>
      </c>
    </row>
    <row r="9" ht="16.6" customHeight="1" spans="1:88">
      <c r="A9" s="8" t="s">
        <v>91</v>
      </c>
      <c r="B9" s="9" t="s">
        <v>92</v>
      </c>
      <c r="C9" s="9" t="s">
        <v>93</v>
      </c>
      <c r="D9" s="9" t="s">
        <v>99</v>
      </c>
      <c r="E9" s="9" t="s">
        <v>100</v>
      </c>
      <c r="F9" s="9" t="s">
        <v>96</v>
      </c>
      <c r="G9" s="9">
        <f>SUM($H$9,$AL$9,$CH$9)</f>
        <v>5.5901</v>
      </c>
      <c r="H9" s="9">
        <f>SUM($I$9,$M$9,$R$9,$Z$9,$AE$9)</f>
        <v>5.3589</v>
      </c>
      <c r="I9" s="9">
        <f>SUM($J$9,$K$9,$L$9)</f>
        <v>2.7872</v>
      </c>
      <c r="J9" s="9">
        <v>1.4675</v>
      </c>
      <c r="K9" s="9" t="s">
        <v>91</v>
      </c>
      <c r="L9" s="9">
        <v>1.3197</v>
      </c>
      <c r="M9" s="9">
        <f>SUM($N$9,$O$9,$P$9,$Q$9)</f>
        <v>0.1785</v>
      </c>
      <c r="N9" s="9">
        <v>0.1785</v>
      </c>
      <c r="O9" s="9" t="s">
        <v>91</v>
      </c>
      <c r="P9" s="9" t="s">
        <v>91</v>
      </c>
      <c r="Q9" s="9" t="s">
        <v>91</v>
      </c>
      <c r="R9" s="9">
        <f>SUM($S$9,$T$9,$U$9,$V$9,$W$9,$X$9,$Y$9)</f>
        <v>1.8188</v>
      </c>
      <c r="S9" s="9">
        <v>1.6609</v>
      </c>
      <c r="T9" s="9">
        <v>0.1579</v>
      </c>
      <c r="U9" s="9" t="s">
        <v>91</v>
      </c>
      <c r="V9" s="9" t="s">
        <v>91</v>
      </c>
      <c r="W9" s="9" t="s">
        <v>91</v>
      </c>
      <c r="X9" s="9" t="s">
        <v>91</v>
      </c>
      <c r="Y9" s="9" t="s">
        <v>91</v>
      </c>
      <c r="Z9" s="9">
        <f>SUM($AA$9,$AB$9,$AC$9,$AD$9)</f>
        <v>0</v>
      </c>
      <c r="AA9" s="9" t="s">
        <v>91</v>
      </c>
      <c r="AB9" s="9" t="s">
        <v>91</v>
      </c>
      <c r="AC9" s="9" t="s">
        <v>91</v>
      </c>
      <c r="AD9" s="9" t="s">
        <v>91</v>
      </c>
      <c r="AE9" s="9">
        <f>SUM($AF$9,$AG$9,$AH$9,$AI$9,$AJ$9,$AK$9)</f>
        <v>0.5744</v>
      </c>
      <c r="AF9" s="9">
        <v>0.0832</v>
      </c>
      <c r="AG9" s="9" t="s">
        <v>91</v>
      </c>
      <c r="AH9" s="9" t="s">
        <v>91</v>
      </c>
      <c r="AI9" s="9" t="s">
        <v>91</v>
      </c>
      <c r="AJ9" s="9" t="s">
        <v>91</v>
      </c>
      <c r="AK9" s="9">
        <v>0.4912</v>
      </c>
      <c r="AL9" s="9">
        <f>SUM($AM$9,$AU$9,$AZ$9,$BC$9,$BN$9,$BU$9,$CD$9,$CF$9)</f>
        <v>0.2312</v>
      </c>
      <c r="AM9" s="9">
        <f>SUM($AN$9,$AO$9,$AP$9,$AQ$9,$AR$9,$AS$9,$AT$9)</f>
        <v>0</v>
      </c>
      <c r="AN9" s="8" t="s">
        <v>91</v>
      </c>
      <c r="AO9" s="8" t="s">
        <v>91</v>
      </c>
      <c r="AP9" s="8" t="s">
        <v>91</v>
      </c>
      <c r="AQ9" s="8" t="s">
        <v>91</v>
      </c>
      <c r="AR9" s="8" t="s">
        <v>91</v>
      </c>
      <c r="AS9" s="8" t="s">
        <v>91</v>
      </c>
      <c r="AT9" s="9" t="s">
        <v>91</v>
      </c>
      <c r="AU9" s="9">
        <f>SUM($AV$9,$AW$9,$AX$9,$AY$9)</f>
        <v>0</v>
      </c>
      <c r="AV9" s="9" t="s">
        <v>91</v>
      </c>
      <c r="AW9" s="9" t="s">
        <v>91</v>
      </c>
      <c r="AX9" s="9" t="s">
        <v>91</v>
      </c>
      <c r="AY9" s="9" t="s">
        <v>91</v>
      </c>
      <c r="AZ9" s="9">
        <f>SUM($BA$9,$BB$9)</f>
        <v>0.2312</v>
      </c>
      <c r="BA9" s="9" t="s">
        <v>91</v>
      </c>
      <c r="BB9" s="9">
        <v>0.2312</v>
      </c>
      <c r="BC9" s="9">
        <f>SUM($BD$9,$BE$9,$BF$9,$BG$9,$BH$9,$BI$9,$BJ$9,$BK$9,$BL$9,$BM$9)</f>
        <v>0</v>
      </c>
      <c r="BD9" s="9" t="s">
        <v>91</v>
      </c>
      <c r="BE9" s="9" t="s">
        <v>91</v>
      </c>
      <c r="BF9" s="9" t="s">
        <v>91</v>
      </c>
      <c r="BG9" s="9" t="s">
        <v>91</v>
      </c>
      <c r="BH9" s="9" t="s">
        <v>91</v>
      </c>
      <c r="BI9" s="9" t="s">
        <v>91</v>
      </c>
      <c r="BJ9" s="9" t="s">
        <v>91</v>
      </c>
      <c r="BK9" s="9" t="s">
        <v>91</v>
      </c>
      <c r="BL9" s="9" t="s">
        <v>91</v>
      </c>
      <c r="BM9" s="9" t="s">
        <v>91</v>
      </c>
      <c r="BN9" s="9">
        <f>SUM($BO$9,$BP$9,$BQ$9,$BR$9,$BS$9,$BT$9)</f>
        <v>0</v>
      </c>
      <c r="BO9" s="9" t="s">
        <v>91</v>
      </c>
      <c r="BP9" s="9" t="s">
        <v>91</v>
      </c>
      <c r="BQ9" s="9" t="s">
        <v>91</v>
      </c>
      <c r="BR9" s="9" t="s">
        <v>91</v>
      </c>
      <c r="BS9" s="9" t="s">
        <v>91</v>
      </c>
      <c r="BT9" s="9" t="s">
        <v>91</v>
      </c>
      <c r="BU9" s="9">
        <f>SUM($BV$9,$BW$9,$BX$9,$BY$9,$BZ$9,$CA$9,$CB$9,$CC$9)</f>
        <v>0</v>
      </c>
      <c r="BV9" s="9" t="s">
        <v>91</v>
      </c>
      <c r="BW9" s="9" t="s">
        <v>91</v>
      </c>
      <c r="BX9" s="9" t="s">
        <v>91</v>
      </c>
      <c r="BY9" s="9" t="s">
        <v>91</v>
      </c>
      <c r="BZ9" s="9" t="s">
        <v>91</v>
      </c>
      <c r="CA9" s="9" t="s">
        <v>91</v>
      </c>
      <c r="CB9" s="9" t="s">
        <v>91</v>
      </c>
      <c r="CC9" s="9" t="s">
        <v>91</v>
      </c>
      <c r="CD9" s="9">
        <f>SUM($CE$9)</f>
        <v>0</v>
      </c>
      <c r="CE9" s="9" t="s">
        <v>91</v>
      </c>
      <c r="CF9" s="9">
        <f>SUM($CG$9)</f>
        <v>0</v>
      </c>
      <c r="CG9" s="9" t="s">
        <v>91</v>
      </c>
      <c r="CH9" s="9"/>
      <c r="CI9" s="9"/>
      <c r="CJ9" s="9" t="s">
        <v>91</v>
      </c>
    </row>
    <row r="10" ht="16.6" customHeight="1" spans="1:88">
      <c r="A10" s="8" t="s">
        <v>91</v>
      </c>
      <c r="B10" s="9" t="s">
        <v>92</v>
      </c>
      <c r="C10" s="9" t="s">
        <v>93</v>
      </c>
      <c r="D10" s="9" t="s">
        <v>98</v>
      </c>
      <c r="E10" s="9" t="s">
        <v>91</v>
      </c>
      <c r="F10" s="9" t="s">
        <v>96</v>
      </c>
      <c r="G10" s="9">
        <f>SUM($H$10,$AL$10,$CH$10)</f>
        <v>5.5901</v>
      </c>
      <c r="H10" s="9">
        <f>SUM($I$10,$M$10,$R$10,$Z$10,$AE$10)</f>
        <v>5.3589</v>
      </c>
      <c r="I10" s="9">
        <f>SUM($J$10,$K$10,$L$10)</f>
        <v>2.7872</v>
      </c>
      <c r="J10" s="9">
        <v>1.4675</v>
      </c>
      <c r="K10" s="9" t="s">
        <v>91</v>
      </c>
      <c r="L10" s="9">
        <v>1.3197</v>
      </c>
      <c r="M10" s="9">
        <f>SUM($N$10,$O$10,$P$10,$Q$10)</f>
        <v>0.1785</v>
      </c>
      <c r="N10" s="9">
        <v>0.1785</v>
      </c>
      <c r="O10" s="9" t="s">
        <v>91</v>
      </c>
      <c r="P10" s="9" t="s">
        <v>91</v>
      </c>
      <c r="Q10" s="9" t="s">
        <v>91</v>
      </c>
      <c r="R10" s="9">
        <f>SUM($S$10,$T$10,$U$10,$V$10,$W$10,$X$10,$Y$10)</f>
        <v>1.8188</v>
      </c>
      <c r="S10" s="9">
        <v>1.6609</v>
      </c>
      <c r="T10" s="9">
        <v>0.1579</v>
      </c>
      <c r="U10" s="9" t="s">
        <v>91</v>
      </c>
      <c r="V10" s="9" t="s">
        <v>91</v>
      </c>
      <c r="W10" s="9" t="s">
        <v>91</v>
      </c>
      <c r="X10" s="9" t="s">
        <v>91</v>
      </c>
      <c r="Y10" s="9" t="s">
        <v>91</v>
      </c>
      <c r="Z10" s="9">
        <f>SUM($AA$10,$AB$10,$AC$10,$AD$10)</f>
        <v>0</v>
      </c>
      <c r="AA10" s="9" t="s">
        <v>91</v>
      </c>
      <c r="AB10" s="9" t="s">
        <v>91</v>
      </c>
      <c r="AC10" s="9" t="s">
        <v>91</v>
      </c>
      <c r="AD10" s="9" t="s">
        <v>91</v>
      </c>
      <c r="AE10" s="9">
        <f>SUM($AF$10,$AG$10,$AH$10,$AI$10,$AJ$10,$AK$10)</f>
        <v>0.5744</v>
      </c>
      <c r="AF10" s="9">
        <v>0.0832</v>
      </c>
      <c r="AG10" s="9" t="s">
        <v>91</v>
      </c>
      <c r="AH10" s="9" t="s">
        <v>91</v>
      </c>
      <c r="AI10" s="9" t="s">
        <v>91</v>
      </c>
      <c r="AJ10" s="9" t="s">
        <v>91</v>
      </c>
      <c r="AK10" s="9">
        <v>0.4912</v>
      </c>
      <c r="AL10" s="9">
        <f>SUM($AM$10,$AU$10,$AZ$10,$BC$10,$BN$10,$BU$10,$CD$10,$CF$10)</f>
        <v>0.2312</v>
      </c>
      <c r="AM10" s="9">
        <f>SUM($AN$10,$AO$10,$AP$10,$AQ$10,$AR$10,$AS$10,$AT$10)</f>
        <v>0</v>
      </c>
      <c r="AN10" s="8" t="s">
        <v>91</v>
      </c>
      <c r="AO10" s="8" t="s">
        <v>91</v>
      </c>
      <c r="AP10" s="8" t="s">
        <v>91</v>
      </c>
      <c r="AQ10" s="8" t="s">
        <v>91</v>
      </c>
      <c r="AR10" s="8" t="s">
        <v>91</v>
      </c>
      <c r="AS10" s="8" t="s">
        <v>91</v>
      </c>
      <c r="AT10" s="9" t="s">
        <v>91</v>
      </c>
      <c r="AU10" s="9">
        <f>SUM($AV$10,$AW$10,$AX$10,$AY$10)</f>
        <v>0</v>
      </c>
      <c r="AV10" s="9" t="s">
        <v>91</v>
      </c>
      <c r="AW10" s="9" t="s">
        <v>91</v>
      </c>
      <c r="AX10" s="9" t="s">
        <v>91</v>
      </c>
      <c r="AY10" s="9" t="s">
        <v>91</v>
      </c>
      <c r="AZ10" s="9">
        <f>SUM($BA$10,$BB$10)</f>
        <v>0.2312</v>
      </c>
      <c r="BA10" s="9" t="s">
        <v>91</v>
      </c>
      <c r="BB10" s="9">
        <v>0.2312</v>
      </c>
      <c r="BC10" s="9">
        <f>SUM($BD$10,$BE$10,$BF$10,$BG$10,$BH$10,$BI$10,$BJ$10,$BK$10,$BL$10,$BM$10)</f>
        <v>0</v>
      </c>
      <c r="BD10" s="9" t="s">
        <v>91</v>
      </c>
      <c r="BE10" s="9" t="s">
        <v>91</v>
      </c>
      <c r="BF10" s="9" t="s">
        <v>91</v>
      </c>
      <c r="BG10" s="9" t="s">
        <v>91</v>
      </c>
      <c r="BH10" s="9" t="s">
        <v>91</v>
      </c>
      <c r="BI10" s="9" t="s">
        <v>91</v>
      </c>
      <c r="BJ10" s="9" t="s">
        <v>91</v>
      </c>
      <c r="BK10" s="9" t="s">
        <v>91</v>
      </c>
      <c r="BL10" s="9" t="s">
        <v>91</v>
      </c>
      <c r="BM10" s="9" t="s">
        <v>91</v>
      </c>
      <c r="BN10" s="9">
        <f>SUM($BO$10,$BP$10,$BQ$10,$BR$10,$BS$10,$BT$10)</f>
        <v>0</v>
      </c>
      <c r="BO10" s="9" t="s">
        <v>91</v>
      </c>
      <c r="BP10" s="9" t="s">
        <v>91</v>
      </c>
      <c r="BQ10" s="9" t="s">
        <v>91</v>
      </c>
      <c r="BR10" s="9" t="s">
        <v>91</v>
      </c>
      <c r="BS10" s="9" t="s">
        <v>91</v>
      </c>
      <c r="BT10" s="9" t="s">
        <v>91</v>
      </c>
      <c r="BU10" s="9">
        <f>SUM($BV$10,$BW$10,$BX$10,$BY$10,$BZ$10,$CA$10,$CB$10,$CC$10)</f>
        <v>0</v>
      </c>
      <c r="BV10" s="9" t="s">
        <v>91</v>
      </c>
      <c r="BW10" s="9" t="s">
        <v>91</v>
      </c>
      <c r="BX10" s="9" t="s">
        <v>91</v>
      </c>
      <c r="BY10" s="9" t="s">
        <v>91</v>
      </c>
      <c r="BZ10" s="9" t="s">
        <v>91</v>
      </c>
      <c r="CA10" s="9" t="s">
        <v>91</v>
      </c>
      <c r="CB10" s="9" t="s">
        <v>91</v>
      </c>
      <c r="CC10" s="9" t="s">
        <v>91</v>
      </c>
      <c r="CD10" s="9">
        <f>SUM($CE$10)</f>
        <v>0</v>
      </c>
      <c r="CE10" s="9" t="s">
        <v>91</v>
      </c>
      <c r="CF10" s="9">
        <f>SUM($CG$10)</f>
        <v>0</v>
      </c>
      <c r="CG10" s="9" t="s">
        <v>91</v>
      </c>
      <c r="CH10" s="9"/>
      <c r="CI10" s="9"/>
      <c r="CJ10" s="9" t="s">
        <v>91</v>
      </c>
    </row>
    <row r="11" ht="16.6" customHeight="1" spans="1:88">
      <c r="A11" s="8" t="s">
        <v>91</v>
      </c>
      <c r="B11" s="9" t="s">
        <v>92</v>
      </c>
      <c r="C11" s="9" t="s">
        <v>93</v>
      </c>
      <c r="D11" s="9" t="s">
        <v>101</v>
      </c>
      <c r="E11" s="9" t="s">
        <v>102</v>
      </c>
      <c r="F11" s="9" t="s">
        <v>96</v>
      </c>
      <c r="G11" s="9">
        <f>SUM($H$11,$AL$11,$CH$11)</f>
        <v>0.0554</v>
      </c>
      <c r="H11" s="9">
        <f>SUM($I$11,$M$11,$R$11,$Z$11,$AE$11)</f>
        <v>0.0554</v>
      </c>
      <c r="I11" s="9">
        <f>SUM($J$11,$K$11,$L$11)</f>
        <v>0.043</v>
      </c>
      <c r="J11" s="9" t="s">
        <v>91</v>
      </c>
      <c r="K11" s="9" t="s">
        <v>91</v>
      </c>
      <c r="L11" s="9">
        <v>0.043</v>
      </c>
      <c r="M11" s="9">
        <f>SUM($N$11,$O$11,$P$11,$Q$11)</f>
        <v>0</v>
      </c>
      <c r="N11" s="9" t="s">
        <v>91</v>
      </c>
      <c r="O11" s="9" t="s">
        <v>91</v>
      </c>
      <c r="P11" s="9" t="s">
        <v>91</v>
      </c>
      <c r="Q11" s="9" t="s">
        <v>91</v>
      </c>
      <c r="R11" s="9">
        <f>SUM($S$11,$T$11,$U$11,$V$11,$W$11,$X$11,$Y$11)</f>
        <v>0</v>
      </c>
      <c r="S11" s="9" t="s">
        <v>91</v>
      </c>
      <c r="T11" s="9" t="s">
        <v>91</v>
      </c>
      <c r="U11" s="9" t="s">
        <v>91</v>
      </c>
      <c r="V11" s="9" t="s">
        <v>91</v>
      </c>
      <c r="W11" s="9" t="s">
        <v>91</v>
      </c>
      <c r="X11" s="9" t="s">
        <v>91</v>
      </c>
      <c r="Y11" s="9" t="s">
        <v>91</v>
      </c>
      <c r="Z11" s="9">
        <f>SUM($AA$11,$AB$11,$AC$11,$AD$11)</f>
        <v>0</v>
      </c>
      <c r="AA11" s="9" t="s">
        <v>91</v>
      </c>
      <c r="AB11" s="9" t="s">
        <v>91</v>
      </c>
      <c r="AC11" s="9" t="s">
        <v>91</v>
      </c>
      <c r="AD11" s="9" t="s">
        <v>91</v>
      </c>
      <c r="AE11" s="9">
        <f>SUM($AF$11,$AG$11,$AH$11,$AI$11,$AJ$11,$AK$11)</f>
        <v>0.0124</v>
      </c>
      <c r="AF11" s="9">
        <v>0.0031</v>
      </c>
      <c r="AG11" s="9" t="s">
        <v>91</v>
      </c>
      <c r="AH11" s="9" t="s">
        <v>91</v>
      </c>
      <c r="AI11" s="9" t="s">
        <v>91</v>
      </c>
      <c r="AJ11" s="9" t="s">
        <v>91</v>
      </c>
      <c r="AK11" s="9">
        <v>0.0093</v>
      </c>
      <c r="AL11" s="9">
        <f>SUM($AM$11,$AU$11,$AZ$11,$BC$11,$BN$11,$BU$11,$CD$11,$CF$11)</f>
        <v>0</v>
      </c>
      <c r="AM11" s="9">
        <f>SUM($AN$11,$AO$11,$AP$11,$AQ$11,$AR$11,$AS$11,$AT$11)</f>
        <v>0</v>
      </c>
      <c r="AN11" s="8" t="s">
        <v>91</v>
      </c>
      <c r="AO11" s="8" t="s">
        <v>91</v>
      </c>
      <c r="AP11" s="8" t="s">
        <v>91</v>
      </c>
      <c r="AQ11" s="8" t="s">
        <v>91</v>
      </c>
      <c r="AR11" s="8" t="s">
        <v>91</v>
      </c>
      <c r="AS11" s="8" t="s">
        <v>91</v>
      </c>
      <c r="AT11" s="9" t="s">
        <v>91</v>
      </c>
      <c r="AU11" s="9">
        <f>SUM($AV$11,$AW$11,$AX$11,$AY$11)</f>
        <v>0</v>
      </c>
      <c r="AV11" s="9" t="s">
        <v>91</v>
      </c>
      <c r="AW11" s="9" t="s">
        <v>91</v>
      </c>
      <c r="AX11" s="9" t="s">
        <v>91</v>
      </c>
      <c r="AY11" s="9" t="s">
        <v>91</v>
      </c>
      <c r="AZ11" s="9">
        <f>SUM($BA$11,$BB$11)</f>
        <v>0</v>
      </c>
      <c r="BA11" s="9" t="s">
        <v>91</v>
      </c>
      <c r="BB11" s="9" t="s">
        <v>91</v>
      </c>
      <c r="BC11" s="9">
        <f>SUM($BD$11,$BE$11,$BF$11,$BG$11,$BH$11,$BI$11,$BJ$11,$BK$11,$BL$11,$BM$11)</f>
        <v>0</v>
      </c>
      <c r="BD11" s="9" t="s">
        <v>91</v>
      </c>
      <c r="BE11" s="9" t="s">
        <v>91</v>
      </c>
      <c r="BF11" s="9" t="s">
        <v>91</v>
      </c>
      <c r="BG11" s="9" t="s">
        <v>91</v>
      </c>
      <c r="BH11" s="9" t="s">
        <v>91</v>
      </c>
      <c r="BI11" s="9" t="s">
        <v>91</v>
      </c>
      <c r="BJ11" s="9" t="s">
        <v>91</v>
      </c>
      <c r="BK11" s="9" t="s">
        <v>91</v>
      </c>
      <c r="BL11" s="9" t="s">
        <v>91</v>
      </c>
      <c r="BM11" s="9" t="s">
        <v>91</v>
      </c>
      <c r="BN11" s="9">
        <f>SUM($BO$11,$BP$11,$BQ$11,$BR$11,$BS$11,$BT$11)</f>
        <v>0</v>
      </c>
      <c r="BO11" s="9" t="s">
        <v>91</v>
      </c>
      <c r="BP11" s="9" t="s">
        <v>91</v>
      </c>
      <c r="BQ11" s="9" t="s">
        <v>91</v>
      </c>
      <c r="BR11" s="9" t="s">
        <v>91</v>
      </c>
      <c r="BS11" s="9" t="s">
        <v>91</v>
      </c>
      <c r="BT11" s="9" t="s">
        <v>91</v>
      </c>
      <c r="BU11" s="9">
        <f>SUM($BV$11,$BW$11,$BX$11,$BY$11,$BZ$11,$CA$11,$CB$11,$CC$11)</f>
        <v>0</v>
      </c>
      <c r="BV11" s="9" t="s">
        <v>91</v>
      </c>
      <c r="BW11" s="9" t="s">
        <v>91</v>
      </c>
      <c r="BX11" s="9" t="s">
        <v>91</v>
      </c>
      <c r="BY11" s="9" t="s">
        <v>91</v>
      </c>
      <c r="BZ11" s="9" t="s">
        <v>91</v>
      </c>
      <c r="CA11" s="9" t="s">
        <v>91</v>
      </c>
      <c r="CB11" s="9" t="s">
        <v>91</v>
      </c>
      <c r="CC11" s="9" t="s">
        <v>91</v>
      </c>
      <c r="CD11" s="9">
        <f>SUM($CE$11)</f>
        <v>0</v>
      </c>
      <c r="CE11" s="9" t="s">
        <v>91</v>
      </c>
      <c r="CF11" s="9">
        <f>SUM($CG$11)</f>
        <v>0</v>
      </c>
      <c r="CG11" s="9" t="s">
        <v>91</v>
      </c>
      <c r="CH11" s="9"/>
      <c r="CI11" s="9"/>
      <c r="CJ11" s="9" t="s">
        <v>91</v>
      </c>
    </row>
    <row r="12" ht="16.6" customHeight="1" spans="1:88">
      <c r="A12" s="8" t="s">
        <v>91</v>
      </c>
      <c r="B12" s="9" t="s">
        <v>92</v>
      </c>
      <c r="C12" s="9" t="s">
        <v>93</v>
      </c>
      <c r="D12" s="9" t="s">
        <v>101</v>
      </c>
      <c r="E12" s="9" t="s">
        <v>103</v>
      </c>
      <c r="F12" s="9" t="s">
        <v>96</v>
      </c>
      <c r="G12" s="9">
        <f>SUM($H$12,$AL$12,$CH$12)</f>
        <v>5.3615</v>
      </c>
      <c r="H12" s="9">
        <f>SUM($I$12,$M$12,$R$12,$Z$12,$AE$12)</f>
        <v>5.1206</v>
      </c>
      <c r="I12" s="9">
        <f>SUM($J$12,$K$12,$L$12)</f>
        <v>3.7279</v>
      </c>
      <c r="J12" s="9">
        <v>0.8206</v>
      </c>
      <c r="K12" s="9" t="s">
        <v>91</v>
      </c>
      <c r="L12" s="9">
        <v>2.9073</v>
      </c>
      <c r="M12" s="9">
        <f>SUM($N$12,$O$12,$P$12,$Q$12)</f>
        <v>0.197</v>
      </c>
      <c r="N12" s="9" t="s">
        <v>91</v>
      </c>
      <c r="O12" s="9" t="s">
        <v>91</v>
      </c>
      <c r="P12" s="9" t="s">
        <v>91</v>
      </c>
      <c r="Q12" s="9">
        <v>0.197</v>
      </c>
      <c r="R12" s="9">
        <f>SUM($S$12,$T$12,$U$12,$V$12,$W$12,$X$12,$Y$12)</f>
        <v>0.3482</v>
      </c>
      <c r="S12" s="9">
        <v>0.3482</v>
      </c>
      <c r="T12" s="9" t="s">
        <v>91</v>
      </c>
      <c r="U12" s="9" t="s">
        <v>91</v>
      </c>
      <c r="V12" s="9" t="s">
        <v>91</v>
      </c>
      <c r="W12" s="9" t="s">
        <v>91</v>
      </c>
      <c r="X12" s="9" t="s">
        <v>91</v>
      </c>
      <c r="Y12" s="9" t="s">
        <v>91</v>
      </c>
      <c r="Z12" s="9">
        <f>SUM($AA$12,$AB$12,$AC$12,$AD$12)</f>
        <v>0</v>
      </c>
      <c r="AA12" s="9" t="s">
        <v>91</v>
      </c>
      <c r="AB12" s="9" t="s">
        <v>91</v>
      </c>
      <c r="AC12" s="9" t="s">
        <v>91</v>
      </c>
      <c r="AD12" s="9" t="s">
        <v>91</v>
      </c>
      <c r="AE12" s="9">
        <f>SUM($AF$12,$AG$12,$AH$12,$AI$12,$AJ$12,$AK$12)</f>
        <v>0.8475</v>
      </c>
      <c r="AF12" s="9">
        <v>0.1927</v>
      </c>
      <c r="AG12" s="9" t="s">
        <v>91</v>
      </c>
      <c r="AH12" s="9" t="s">
        <v>91</v>
      </c>
      <c r="AI12" s="9">
        <v>0.0008</v>
      </c>
      <c r="AJ12" s="9" t="s">
        <v>91</v>
      </c>
      <c r="AK12" s="9">
        <v>0.654</v>
      </c>
      <c r="AL12" s="9">
        <f>SUM($AM$12,$AU$12,$AZ$12,$BC$12,$BN$12,$BU$12,$CD$12,$CF$12)</f>
        <v>0.2409</v>
      </c>
      <c r="AM12" s="9">
        <f>SUM($AN$12,$AO$12,$AP$12,$AQ$12,$AR$12,$AS$12,$AT$12)</f>
        <v>0</v>
      </c>
      <c r="AN12" s="8" t="s">
        <v>91</v>
      </c>
      <c r="AO12" s="8" t="s">
        <v>91</v>
      </c>
      <c r="AP12" s="8" t="s">
        <v>91</v>
      </c>
      <c r="AQ12" s="8" t="s">
        <v>91</v>
      </c>
      <c r="AR12" s="8" t="s">
        <v>91</v>
      </c>
      <c r="AS12" s="8" t="s">
        <v>91</v>
      </c>
      <c r="AT12" s="9" t="s">
        <v>91</v>
      </c>
      <c r="AU12" s="9">
        <f>SUM($AV$12,$AW$12,$AX$12,$AY$12)</f>
        <v>0</v>
      </c>
      <c r="AV12" s="9" t="s">
        <v>91</v>
      </c>
      <c r="AW12" s="9" t="s">
        <v>91</v>
      </c>
      <c r="AX12" s="9" t="s">
        <v>91</v>
      </c>
      <c r="AY12" s="9" t="s">
        <v>91</v>
      </c>
      <c r="AZ12" s="9">
        <f>SUM($BA$12,$BB$12)</f>
        <v>0.2409</v>
      </c>
      <c r="BA12" s="9" t="s">
        <v>91</v>
      </c>
      <c r="BB12" s="9">
        <v>0.2409</v>
      </c>
      <c r="BC12" s="9">
        <f>SUM($BD$12,$BE$12,$BF$12,$BG$12,$BH$12,$BI$12,$BJ$12,$BK$12,$BL$12,$BM$12)</f>
        <v>0</v>
      </c>
      <c r="BD12" s="9" t="s">
        <v>91</v>
      </c>
      <c r="BE12" s="9" t="s">
        <v>91</v>
      </c>
      <c r="BF12" s="9" t="s">
        <v>91</v>
      </c>
      <c r="BG12" s="9" t="s">
        <v>91</v>
      </c>
      <c r="BH12" s="9" t="s">
        <v>91</v>
      </c>
      <c r="BI12" s="9" t="s">
        <v>91</v>
      </c>
      <c r="BJ12" s="9" t="s">
        <v>91</v>
      </c>
      <c r="BK12" s="9" t="s">
        <v>91</v>
      </c>
      <c r="BL12" s="9" t="s">
        <v>91</v>
      </c>
      <c r="BM12" s="9" t="s">
        <v>91</v>
      </c>
      <c r="BN12" s="9">
        <f>SUM($BO$12,$BP$12,$BQ$12,$BR$12,$BS$12,$BT$12)</f>
        <v>0</v>
      </c>
      <c r="BO12" s="9" t="s">
        <v>91</v>
      </c>
      <c r="BP12" s="9" t="s">
        <v>91</v>
      </c>
      <c r="BQ12" s="9" t="s">
        <v>91</v>
      </c>
      <c r="BR12" s="9" t="s">
        <v>91</v>
      </c>
      <c r="BS12" s="9" t="s">
        <v>91</v>
      </c>
      <c r="BT12" s="9" t="s">
        <v>91</v>
      </c>
      <c r="BU12" s="9">
        <f>SUM($BV$12,$BW$12,$BX$12,$BY$12,$BZ$12,$CA$12,$CB$12,$CC$12)</f>
        <v>0</v>
      </c>
      <c r="BV12" s="9" t="s">
        <v>91</v>
      </c>
      <c r="BW12" s="9" t="s">
        <v>91</v>
      </c>
      <c r="BX12" s="9" t="s">
        <v>91</v>
      </c>
      <c r="BY12" s="9" t="s">
        <v>91</v>
      </c>
      <c r="BZ12" s="9" t="s">
        <v>91</v>
      </c>
      <c r="CA12" s="9" t="s">
        <v>91</v>
      </c>
      <c r="CB12" s="9" t="s">
        <v>91</v>
      </c>
      <c r="CC12" s="9" t="s">
        <v>91</v>
      </c>
      <c r="CD12" s="9">
        <f>SUM($CE$12)</f>
        <v>0</v>
      </c>
      <c r="CE12" s="9" t="s">
        <v>91</v>
      </c>
      <c r="CF12" s="9">
        <f>SUM($CG$12)</f>
        <v>0</v>
      </c>
      <c r="CG12" s="9" t="s">
        <v>91</v>
      </c>
      <c r="CH12" s="9"/>
      <c r="CI12" s="9"/>
      <c r="CJ12" s="9" t="s">
        <v>91</v>
      </c>
    </row>
    <row r="13" ht="16.6" customHeight="1" spans="1:88">
      <c r="A13" s="8" t="s">
        <v>91</v>
      </c>
      <c r="B13" s="9" t="s">
        <v>92</v>
      </c>
      <c r="C13" s="9" t="s">
        <v>93</v>
      </c>
      <c r="D13" s="9" t="s">
        <v>101</v>
      </c>
      <c r="E13" s="9" t="s">
        <v>104</v>
      </c>
      <c r="F13" s="9" t="s">
        <v>96</v>
      </c>
      <c r="G13" s="9">
        <f>SUM($H$13,$AL$13,$CH$13)</f>
        <v>0.1289</v>
      </c>
      <c r="H13" s="9">
        <f>SUM($I$13,$M$13,$R$13,$Z$13,$AE$13)</f>
        <v>0.1289</v>
      </c>
      <c r="I13" s="9">
        <f>SUM($J$13,$K$13,$L$13)</f>
        <v>0.0907</v>
      </c>
      <c r="J13" s="9" t="s">
        <v>91</v>
      </c>
      <c r="K13" s="9" t="s">
        <v>91</v>
      </c>
      <c r="L13" s="9">
        <v>0.0907</v>
      </c>
      <c r="M13" s="9">
        <f>SUM($N$13,$O$13,$P$13,$Q$13)</f>
        <v>0</v>
      </c>
      <c r="N13" s="9" t="s">
        <v>91</v>
      </c>
      <c r="O13" s="9" t="s">
        <v>91</v>
      </c>
      <c r="P13" s="9" t="s">
        <v>91</v>
      </c>
      <c r="Q13" s="9" t="s">
        <v>91</v>
      </c>
      <c r="R13" s="9">
        <f>SUM($S$13,$T$13,$U$13,$V$13,$W$13,$X$13,$Y$13)</f>
        <v>0</v>
      </c>
      <c r="S13" s="9" t="s">
        <v>91</v>
      </c>
      <c r="T13" s="9" t="s">
        <v>91</v>
      </c>
      <c r="U13" s="9" t="s">
        <v>91</v>
      </c>
      <c r="V13" s="9" t="s">
        <v>91</v>
      </c>
      <c r="W13" s="9" t="s">
        <v>91</v>
      </c>
      <c r="X13" s="9" t="s">
        <v>91</v>
      </c>
      <c r="Y13" s="9" t="s">
        <v>91</v>
      </c>
      <c r="Z13" s="9">
        <f>SUM($AA$13,$AB$13,$AC$13,$AD$13)</f>
        <v>0</v>
      </c>
      <c r="AA13" s="9" t="s">
        <v>91</v>
      </c>
      <c r="AB13" s="9" t="s">
        <v>91</v>
      </c>
      <c r="AC13" s="9" t="s">
        <v>91</v>
      </c>
      <c r="AD13" s="9" t="s">
        <v>91</v>
      </c>
      <c r="AE13" s="9">
        <f>SUM($AF$13,$AG$13,$AH$13,$AI$13,$AJ$13,$AK$13)</f>
        <v>0.0382</v>
      </c>
      <c r="AF13" s="9">
        <v>0.019</v>
      </c>
      <c r="AG13" s="9" t="s">
        <v>91</v>
      </c>
      <c r="AH13" s="9" t="s">
        <v>91</v>
      </c>
      <c r="AI13" s="9" t="s">
        <v>91</v>
      </c>
      <c r="AJ13" s="9" t="s">
        <v>91</v>
      </c>
      <c r="AK13" s="9">
        <v>0.0192</v>
      </c>
      <c r="AL13" s="9">
        <f>SUM($AM$13,$AU$13,$AZ$13,$BC$13,$BN$13,$BU$13,$CD$13,$CF$13)</f>
        <v>0</v>
      </c>
      <c r="AM13" s="9">
        <f>SUM($AN$13,$AO$13,$AP$13,$AQ$13,$AR$13,$AS$13,$AT$13)</f>
        <v>0</v>
      </c>
      <c r="AN13" s="8" t="s">
        <v>91</v>
      </c>
      <c r="AO13" s="8" t="s">
        <v>91</v>
      </c>
      <c r="AP13" s="8" t="s">
        <v>91</v>
      </c>
      <c r="AQ13" s="8" t="s">
        <v>91</v>
      </c>
      <c r="AR13" s="8" t="s">
        <v>91</v>
      </c>
      <c r="AS13" s="8" t="s">
        <v>91</v>
      </c>
      <c r="AT13" s="9" t="s">
        <v>91</v>
      </c>
      <c r="AU13" s="9">
        <f>SUM($AV$13,$AW$13,$AX$13,$AY$13)</f>
        <v>0</v>
      </c>
      <c r="AV13" s="9" t="s">
        <v>91</v>
      </c>
      <c r="AW13" s="9" t="s">
        <v>91</v>
      </c>
      <c r="AX13" s="9" t="s">
        <v>91</v>
      </c>
      <c r="AY13" s="9" t="s">
        <v>91</v>
      </c>
      <c r="AZ13" s="9">
        <f>SUM($BA$13,$BB$13)</f>
        <v>0</v>
      </c>
      <c r="BA13" s="9" t="s">
        <v>91</v>
      </c>
      <c r="BB13" s="9" t="s">
        <v>91</v>
      </c>
      <c r="BC13" s="9">
        <f>SUM($BD$13,$BE$13,$BF$13,$BG$13,$BH$13,$BI$13,$BJ$13,$BK$13,$BL$13,$BM$13)</f>
        <v>0</v>
      </c>
      <c r="BD13" s="9" t="s">
        <v>91</v>
      </c>
      <c r="BE13" s="9" t="s">
        <v>91</v>
      </c>
      <c r="BF13" s="9" t="s">
        <v>91</v>
      </c>
      <c r="BG13" s="9" t="s">
        <v>91</v>
      </c>
      <c r="BH13" s="9" t="s">
        <v>91</v>
      </c>
      <c r="BI13" s="9" t="s">
        <v>91</v>
      </c>
      <c r="BJ13" s="9" t="s">
        <v>91</v>
      </c>
      <c r="BK13" s="9" t="s">
        <v>91</v>
      </c>
      <c r="BL13" s="9" t="s">
        <v>91</v>
      </c>
      <c r="BM13" s="9" t="s">
        <v>91</v>
      </c>
      <c r="BN13" s="9">
        <f>SUM($BO$13,$BP$13,$BQ$13,$BR$13,$BS$13,$BT$13)</f>
        <v>0</v>
      </c>
      <c r="BO13" s="9" t="s">
        <v>91</v>
      </c>
      <c r="BP13" s="9" t="s">
        <v>91</v>
      </c>
      <c r="BQ13" s="9" t="s">
        <v>91</v>
      </c>
      <c r="BR13" s="9" t="s">
        <v>91</v>
      </c>
      <c r="BS13" s="9" t="s">
        <v>91</v>
      </c>
      <c r="BT13" s="9" t="s">
        <v>91</v>
      </c>
      <c r="BU13" s="9">
        <f>SUM($BV$13,$BW$13,$BX$13,$BY$13,$BZ$13,$CA$13,$CB$13,$CC$13)</f>
        <v>0</v>
      </c>
      <c r="BV13" s="9" t="s">
        <v>91</v>
      </c>
      <c r="BW13" s="9" t="s">
        <v>91</v>
      </c>
      <c r="BX13" s="9" t="s">
        <v>91</v>
      </c>
      <c r="BY13" s="9" t="s">
        <v>91</v>
      </c>
      <c r="BZ13" s="9" t="s">
        <v>91</v>
      </c>
      <c r="CA13" s="9" t="s">
        <v>91</v>
      </c>
      <c r="CB13" s="9" t="s">
        <v>91</v>
      </c>
      <c r="CC13" s="9" t="s">
        <v>91</v>
      </c>
      <c r="CD13" s="9">
        <f>SUM($CE$13)</f>
        <v>0</v>
      </c>
      <c r="CE13" s="9" t="s">
        <v>91</v>
      </c>
      <c r="CF13" s="9">
        <f>SUM($CG$13)</f>
        <v>0</v>
      </c>
      <c r="CG13" s="9" t="s">
        <v>91</v>
      </c>
      <c r="CH13" s="9"/>
      <c r="CI13" s="9"/>
      <c r="CJ13" s="9" t="s">
        <v>91</v>
      </c>
    </row>
    <row r="14" ht="16.6" customHeight="1" spans="1:88">
      <c r="A14" s="8" t="s">
        <v>91</v>
      </c>
      <c r="B14" s="9" t="s">
        <v>92</v>
      </c>
      <c r="C14" s="9" t="s">
        <v>93</v>
      </c>
      <c r="D14" s="9" t="s">
        <v>101</v>
      </c>
      <c r="E14" s="9" t="s">
        <v>105</v>
      </c>
      <c r="F14" s="9" t="s">
        <v>96</v>
      </c>
      <c r="G14" s="9">
        <f>SUM($H$14,$AL$14,$CH$14)</f>
        <v>5.1689</v>
      </c>
      <c r="H14" s="9">
        <f>SUM($I$14,$M$14,$R$14,$Z$14,$AE$14)</f>
        <v>5.0231</v>
      </c>
      <c r="I14" s="9">
        <f>SUM($J$14,$K$14,$L$14)</f>
        <v>3.4038</v>
      </c>
      <c r="J14" s="9">
        <v>0.3976</v>
      </c>
      <c r="K14" s="9" t="s">
        <v>91</v>
      </c>
      <c r="L14" s="9">
        <v>3.0062</v>
      </c>
      <c r="M14" s="9">
        <f>SUM($N$14,$O$14,$P$14,$Q$14)</f>
        <v>0.4414</v>
      </c>
      <c r="N14" s="9" t="s">
        <v>91</v>
      </c>
      <c r="O14" s="9" t="s">
        <v>91</v>
      </c>
      <c r="P14" s="9" t="s">
        <v>91</v>
      </c>
      <c r="Q14" s="9">
        <v>0.4414</v>
      </c>
      <c r="R14" s="9">
        <f>SUM($S$14,$T$14,$U$14,$V$14,$W$14,$X$14,$Y$14)</f>
        <v>0.0145</v>
      </c>
      <c r="S14" s="9">
        <v>0.0145</v>
      </c>
      <c r="T14" s="9" t="s">
        <v>91</v>
      </c>
      <c r="U14" s="9" t="s">
        <v>91</v>
      </c>
      <c r="V14" s="9" t="s">
        <v>91</v>
      </c>
      <c r="W14" s="9" t="s">
        <v>91</v>
      </c>
      <c r="X14" s="9" t="s">
        <v>91</v>
      </c>
      <c r="Y14" s="9" t="s">
        <v>91</v>
      </c>
      <c r="Z14" s="9">
        <f>SUM($AA$14,$AB$14,$AC$14,$AD$14)</f>
        <v>0</v>
      </c>
      <c r="AA14" s="9" t="s">
        <v>91</v>
      </c>
      <c r="AB14" s="9" t="s">
        <v>91</v>
      </c>
      <c r="AC14" s="9" t="s">
        <v>91</v>
      </c>
      <c r="AD14" s="9" t="s">
        <v>91</v>
      </c>
      <c r="AE14" s="9">
        <f>SUM($AF$14,$AG$14,$AH$14,$AI$14,$AJ$14,$AK$14)</f>
        <v>1.1634</v>
      </c>
      <c r="AF14" s="9">
        <v>0.3048</v>
      </c>
      <c r="AG14" s="9" t="s">
        <v>91</v>
      </c>
      <c r="AH14" s="9">
        <v>0.1642</v>
      </c>
      <c r="AI14" s="9" t="s">
        <v>91</v>
      </c>
      <c r="AJ14" s="9" t="s">
        <v>91</v>
      </c>
      <c r="AK14" s="9">
        <v>0.6944</v>
      </c>
      <c r="AL14" s="9">
        <f>SUM($AM$14,$AU$14,$AZ$14,$BC$14,$BN$14,$BU$14,$CD$14,$CF$14)</f>
        <v>0.1458</v>
      </c>
      <c r="AM14" s="9">
        <f>SUM($AN$14,$AO$14,$AP$14,$AQ$14,$AR$14,$AS$14,$AT$14)</f>
        <v>0</v>
      </c>
      <c r="AN14" s="8" t="s">
        <v>91</v>
      </c>
      <c r="AO14" s="8" t="s">
        <v>91</v>
      </c>
      <c r="AP14" s="8" t="s">
        <v>91</v>
      </c>
      <c r="AQ14" s="8" t="s">
        <v>91</v>
      </c>
      <c r="AR14" s="8" t="s">
        <v>91</v>
      </c>
      <c r="AS14" s="8" t="s">
        <v>91</v>
      </c>
      <c r="AT14" s="9" t="s">
        <v>91</v>
      </c>
      <c r="AU14" s="9">
        <f>SUM($AV$14,$AW$14,$AX$14,$AY$14)</f>
        <v>0</v>
      </c>
      <c r="AV14" s="9" t="s">
        <v>91</v>
      </c>
      <c r="AW14" s="9" t="s">
        <v>91</v>
      </c>
      <c r="AX14" s="9" t="s">
        <v>91</v>
      </c>
      <c r="AY14" s="9" t="s">
        <v>91</v>
      </c>
      <c r="AZ14" s="9">
        <f>SUM($BA$14,$BB$14)</f>
        <v>0.1458</v>
      </c>
      <c r="BA14" s="9" t="s">
        <v>91</v>
      </c>
      <c r="BB14" s="9">
        <v>0.1458</v>
      </c>
      <c r="BC14" s="9">
        <f>SUM($BD$14,$BE$14,$BF$14,$BG$14,$BH$14,$BI$14,$BJ$14,$BK$14,$BL$14,$BM$14)</f>
        <v>0</v>
      </c>
      <c r="BD14" s="9" t="s">
        <v>91</v>
      </c>
      <c r="BE14" s="9" t="s">
        <v>91</v>
      </c>
      <c r="BF14" s="9" t="s">
        <v>91</v>
      </c>
      <c r="BG14" s="9" t="s">
        <v>91</v>
      </c>
      <c r="BH14" s="9" t="s">
        <v>91</v>
      </c>
      <c r="BI14" s="9" t="s">
        <v>91</v>
      </c>
      <c r="BJ14" s="9" t="s">
        <v>91</v>
      </c>
      <c r="BK14" s="9" t="s">
        <v>91</v>
      </c>
      <c r="BL14" s="9" t="s">
        <v>91</v>
      </c>
      <c r="BM14" s="9" t="s">
        <v>91</v>
      </c>
      <c r="BN14" s="9">
        <f>SUM($BO$14,$BP$14,$BQ$14,$BR$14,$BS$14,$BT$14)</f>
        <v>0</v>
      </c>
      <c r="BO14" s="9" t="s">
        <v>91</v>
      </c>
      <c r="BP14" s="9" t="s">
        <v>91</v>
      </c>
      <c r="BQ14" s="9" t="s">
        <v>91</v>
      </c>
      <c r="BR14" s="9" t="s">
        <v>91</v>
      </c>
      <c r="BS14" s="9" t="s">
        <v>91</v>
      </c>
      <c r="BT14" s="9" t="s">
        <v>91</v>
      </c>
      <c r="BU14" s="9">
        <f>SUM($BV$14,$BW$14,$BX$14,$BY$14,$BZ$14,$CA$14,$CB$14,$CC$14)</f>
        <v>0</v>
      </c>
      <c r="BV14" s="9" t="s">
        <v>91</v>
      </c>
      <c r="BW14" s="9" t="s">
        <v>91</v>
      </c>
      <c r="BX14" s="9" t="s">
        <v>91</v>
      </c>
      <c r="BY14" s="9" t="s">
        <v>91</v>
      </c>
      <c r="BZ14" s="9" t="s">
        <v>91</v>
      </c>
      <c r="CA14" s="9" t="s">
        <v>91</v>
      </c>
      <c r="CB14" s="9" t="s">
        <v>91</v>
      </c>
      <c r="CC14" s="9" t="s">
        <v>91</v>
      </c>
      <c r="CD14" s="9">
        <f>SUM($CE$14)</f>
        <v>0</v>
      </c>
      <c r="CE14" s="9" t="s">
        <v>91</v>
      </c>
      <c r="CF14" s="9">
        <f>SUM($CG$14)</f>
        <v>0</v>
      </c>
      <c r="CG14" s="9" t="s">
        <v>91</v>
      </c>
      <c r="CH14" s="9"/>
      <c r="CI14" s="9"/>
      <c r="CJ14" s="9" t="s">
        <v>91</v>
      </c>
    </row>
    <row r="15" ht="16.6" customHeight="1" spans="1:88">
      <c r="A15" s="8" t="s">
        <v>91</v>
      </c>
      <c r="B15" s="9" t="s">
        <v>92</v>
      </c>
      <c r="C15" s="9" t="s">
        <v>93</v>
      </c>
      <c r="D15" s="9" t="s">
        <v>101</v>
      </c>
      <c r="E15" s="9" t="s">
        <v>97</v>
      </c>
      <c r="F15" s="9" t="s">
        <v>96</v>
      </c>
      <c r="G15" s="9">
        <f>SUM($H$15,$AL$15,$CH$15)</f>
        <v>1.7556</v>
      </c>
      <c r="H15" s="9">
        <f>SUM($I$15,$M$15,$R$15,$Z$15,$AE$15)</f>
        <v>1.5711</v>
      </c>
      <c r="I15" s="9">
        <f>SUM($J$15,$K$15,$L$15)</f>
        <v>0.9783</v>
      </c>
      <c r="J15" s="9">
        <v>0.3546</v>
      </c>
      <c r="K15" s="9" t="s">
        <v>91</v>
      </c>
      <c r="L15" s="9">
        <v>0.6237</v>
      </c>
      <c r="M15" s="9">
        <f>SUM($N$15,$O$15,$P$15,$Q$15)</f>
        <v>0.0821</v>
      </c>
      <c r="N15" s="9" t="s">
        <v>91</v>
      </c>
      <c r="O15" s="9" t="s">
        <v>91</v>
      </c>
      <c r="P15" s="9" t="s">
        <v>91</v>
      </c>
      <c r="Q15" s="9">
        <v>0.0821</v>
      </c>
      <c r="R15" s="9">
        <f>SUM($S$15,$T$15,$U$15,$V$15,$W$15,$X$15,$Y$15)</f>
        <v>0.3152</v>
      </c>
      <c r="S15" s="9">
        <v>0.3152</v>
      </c>
      <c r="T15" s="9" t="s">
        <v>91</v>
      </c>
      <c r="U15" s="9" t="s">
        <v>91</v>
      </c>
      <c r="V15" s="9" t="s">
        <v>91</v>
      </c>
      <c r="W15" s="9" t="s">
        <v>91</v>
      </c>
      <c r="X15" s="9" t="s">
        <v>91</v>
      </c>
      <c r="Y15" s="9" t="s">
        <v>91</v>
      </c>
      <c r="Z15" s="9">
        <f>SUM($AA$15,$AB$15,$AC$15,$AD$15)</f>
        <v>0</v>
      </c>
      <c r="AA15" s="9" t="s">
        <v>91</v>
      </c>
      <c r="AB15" s="9" t="s">
        <v>91</v>
      </c>
      <c r="AC15" s="9" t="s">
        <v>91</v>
      </c>
      <c r="AD15" s="9" t="s">
        <v>91</v>
      </c>
      <c r="AE15" s="9">
        <f>SUM($AF$15,$AG$15,$AH$15,$AI$15,$AJ$15,$AK$15)</f>
        <v>0.1955</v>
      </c>
      <c r="AF15" s="9">
        <v>0.0269</v>
      </c>
      <c r="AG15" s="9" t="s">
        <v>91</v>
      </c>
      <c r="AH15" s="9" t="s">
        <v>91</v>
      </c>
      <c r="AI15" s="9">
        <v>0.0103</v>
      </c>
      <c r="AJ15" s="9" t="s">
        <v>91</v>
      </c>
      <c r="AK15" s="9">
        <v>0.1583</v>
      </c>
      <c r="AL15" s="9">
        <f>SUM($AM$15,$AU$15,$AZ$15,$BC$15,$BN$15,$BU$15,$CD$15,$CF$15)</f>
        <v>0.1845</v>
      </c>
      <c r="AM15" s="9">
        <f>SUM($AN$15,$AO$15,$AP$15,$AQ$15,$AR$15,$AS$15,$AT$15)</f>
        <v>0</v>
      </c>
      <c r="AN15" s="8" t="s">
        <v>91</v>
      </c>
      <c r="AO15" s="8" t="s">
        <v>91</v>
      </c>
      <c r="AP15" s="8" t="s">
        <v>91</v>
      </c>
      <c r="AQ15" s="8" t="s">
        <v>91</v>
      </c>
      <c r="AR15" s="8" t="s">
        <v>91</v>
      </c>
      <c r="AS15" s="8" t="s">
        <v>91</v>
      </c>
      <c r="AT15" s="9" t="s">
        <v>91</v>
      </c>
      <c r="AU15" s="9">
        <f>SUM($AV$15,$AW$15,$AX$15,$AY$15)</f>
        <v>0</v>
      </c>
      <c r="AV15" s="9" t="s">
        <v>91</v>
      </c>
      <c r="AW15" s="9" t="s">
        <v>91</v>
      </c>
      <c r="AX15" s="9" t="s">
        <v>91</v>
      </c>
      <c r="AY15" s="9" t="s">
        <v>91</v>
      </c>
      <c r="AZ15" s="9">
        <f>SUM($BA$15,$BB$15)</f>
        <v>0.1845</v>
      </c>
      <c r="BA15" s="9" t="s">
        <v>91</v>
      </c>
      <c r="BB15" s="9">
        <v>0.1845</v>
      </c>
      <c r="BC15" s="9">
        <f>SUM($BD$15,$BE$15,$BF$15,$BG$15,$BH$15,$BI$15,$BJ$15,$BK$15,$BL$15,$BM$15)</f>
        <v>0</v>
      </c>
      <c r="BD15" s="9" t="s">
        <v>91</v>
      </c>
      <c r="BE15" s="9" t="s">
        <v>91</v>
      </c>
      <c r="BF15" s="9" t="s">
        <v>91</v>
      </c>
      <c r="BG15" s="9" t="s">
        <v>91</v>
      </c>
      <c r="BH15" s="9" t="s">
        <v>91</v>
      </c>
      <c r="BI15" s="9" t="s">
        <v>91</v>
      </c>
      <c r="BJ15" s="9" t="s">
        <v>91</v>
      </c>
      <c r="BK15" s="9" t="s">
        <v>91</v>
      </c>
      <c r="BL15" s="9" t="s">
        <v>91</v>
      </c>
      <c r="BM15" s="9" t="s">
        <v>91</v>
      </c>
      <c r="BN15" s="9">
        <f>SUM($BO$15,$BP$15,$BQ$15,$BR$15,$BS$15,$BT$15)</f>
        <v>0</v>
      </c>
      <c r="BO15" s="9" t="s">
        <v>91</v>
      </c>
      <c r="BP15" s="9" t="s">
        <v>91</v>
      </c>
      <c r="BQ15" s="9" t="s">
        <v>91</v>
      </c>
      <c r="BR15" s="9" t="s">
        <v>91</v>
      </c>
      <c r="BS15" s="9" t="s">
        <v>91</v>
      </c>
      <c r="BT15" s="9" t="s">
        <v>91</v>
      </c>
      <c r="BU15" s="9">
        <f>SUM($BV$15,$BW$15,$BX$15,$BY$15,$BZ$15,$CA$15,$CB$15,$CC$15)</f>
        <v>0</v>
      </c>
      <c r="BV15" s="9" t="s">
        <v>91</v>
      </c>
      <c r="BW15" s="9" t="s">
        <v>91</v>
      </c>
      <c r="BX15" s="9" t="s">
        <v>91</v>
      </c>
      <c r="BY15" s="9" t="s">
        <v>91</v>
      </c>
      <c r="BZ15" s="9" t="s">
        <v>91</v>
      </c>
      <c r="CA15" s="9" t="s">
        <v>91</v>
      </c>
      <c r="CB15" s="9" t="s">
        <v>91</v>
      </c>
      <c r="CC15" s="9" t="s">
        <v>91</v>
      </c>
      <c r="CD15" s="9">
        <f>SUM($CE$15)</f>
        <v>0</v>
      </c>
      <c r="CE15" s="9" t="s">
        <v>91</v>
      </c>
      <c r="CF15" s="9">
        <f>SUM($CG$15)</f>
        <v>0</v>
      </c>
      <c r="CG15" s="9" t="s">
        <v>91</v>
      </c>
      <c r="CH15" s="9"/>
      <c r="CI15" s="9"/>
      <c r="CJ15" s="9" t="s">
        <v>91</v>
      </c>
    </row>
    <row r="16" ht="16.6" customHeight="1" spans="1:88">
      <c r="A16" s="8" t="s">
        <v>91</v>
      </c>
      <c r="B16" s="9" t="s">
        <v>92</v>
      </c>
      <c r="C16" s="9" t="s">
        <v>93</v>
      </c>
      <c r="D16" s="9" t="s">
        <v>101</v>
      </c>
      <c r="E16" s="9" t="s">
        <v>106</v>
      </c>
      <c r="F16" s="9" t="s">
        <v>96</v>
      </c>
      <c r="G16" s="9">
        <f>SUM($H$16,$AL$16,$CH$16)</f>
        <v>0.4098</v>
      </c>
      <c r="H16" s="9">
        <f>SUM($I$16,$M$16,$R$16,$Z$16,$AE$16)</f>
        <v>0.4098</v>
      </c>
      <c r="I16" s="9">
        <f>SUM($J$16,$K$16,$L$16)</f>
        <v>0.4098</v>
      </c>
      <c r="J16" s="9">
        <v>0.4098</v>
      </c>
      <c r="K16" s="9" t="s">
        <v>91</v>
      </c>
      <c r="L16" s="9" t="s">
        <v>91</v>
      </c>
      <c r="M16" s="9">
        <f>SUM($N$16,$O$16,$P$16,$Q$16)</f>
        <v>0</v>
      </c>
      <c r="N16" s="9" t="s">
        <v>91</v>
      </c>
      <c r="O16" s="9" t="s">
        <v>91</v>
      </c>
      <c r="P16" s="9" t="s">
        <v>91</v>
      </c>
      <c r="Q16" s="9" t="s">
        <v>91</v>
      </c>
      <c r="R16" s="9">
        <f>SUM($S$16,$T$16,$U$16,$V$16,$W$16,$X$16,$Y$16)</f>
        <v>0</v>
      </c>
      <c r="S16" s="9" t="s">
        <v>91</v>
      </c>
      <c r="T16" s="9" t="s">
        <v>91</v>
      </c>
      <c r="U16" s="9" t="s">
        <v>91</v>
      </c>
      <c r="V16" s="9" t="s">
        <v>91</v>
      </c>
      <c r="W16" s="9" t="s">
        <v>91</v>
      </c>
      <c r="X16" s="9" t="s">
        <v>91</v>
      </c>
      <c r="Y16" s="9" t="s">
        <v>91</v>
      </c>
      <c r="Z16" s="9">
        <f>SUM($AA$16,$AB$16,$AC$16,$AD$16)</f>
        <v>0</v>
      </c>
      <c r="AA16" s="9" t="s">
        <v>91</v>
      </c>
      <c r="AB16" s="9" t="s">
        <v>91</v>
      </c>
      <c r="AC16" s="9" t="s">
        <v>91</v>
      </c>
      <c r="AD16" s="9" t="s">
        <v>91</v>
      </c>
      <c r="AE16" s="9">
        <f>SUM($AF$16,$AG$16,$AH$16,$AI$16,$AJ$16,$AK$16)</f>
        <v>0</v>
      </c>
      <c r="AF16" s="9" t="s">
        <v>91</v>
      </c>
      <c r="AG16" s="9" t="s">
        <v>91</v>
      </c>
      <c r="AH16" s="9" t="s">
        <v>91</v>
      </c>
      <c r="AI16" s="9" t="s">
        <v>91</v>
      </c>
      <c r="AJ16" s="9" t="s">
        <v>91</v>
      </c>
      <c r="AK16" s="9">
        <v>0</v>
      </c>
      <c r="AL16" s="9">
        <f>SUM($AM$16,$AU$16,$AZ$16,$BC$16,$BN$16,$BU$16,$CD$16,$CF$16)</f>
        <v>0</v>
      </c>
      <c r="AM16" s="9">
        <f>SUM($AN$16,$AO$16,$AP$16,$AQ$16,$AR$16,$AS$16,$AT$16)</f>
        <v>0</v>
      </c>
      <c r="AN16" s="8" t="s">
        <v>91</v>
      </c>
      <c r="AO16" s="8" t="s">
        <v>91</v>
      </c>
      <c r="AP16" s="8" t="s">
        <v>91</v>
      </c>
      <c r="AQ16" s="8" t="s">
        <v>91</v>
      </c>
      <c r="AR16" s="8" t="s">
        <v>91</v>
      </c>
      <c r="AS16" s="8" t="s">
        <v>91</v>
      </c>
      <c r="AT16" s="9" t="s">
        <v>91</v>
      </c>
      <c r="AU16" s="9">
        <f>SUM($AV$16,$AW$16,$AX$16,$AY$16)</f>
        <v>0</v>
      </c>
      <c r="AV16" s="9" t="s">
        <v>91</v>
      </c>
      <c r="AW16" s="9" t="s">
        <v>91</v>
      </c>
      <c r="AX16" s="9" t="s">
        <v>91</v>
      </c>
      <c r="AY16" s="9" t="s">
        <v>91</v>
      </c>
      <c r="AZ16" s="9">
        <f>SUM($BA$16,$BB$16)</f>
        <v>0</v>
      </c>
      <c r="BA16" s="9" t="s">
        <v>91</v>
      </c>
      <c r="BB16" s="9" t="s">
        <v>91</v>
      </c>
      <c r="BC16" s="9">
        <f>SUM($BD$16,$BE$16,$BF$16,$BG$16,$BH$16,$BI$16,$BJ$16,$BK$16,$BL$16,$BM$16)</f>
        <v>0</v>
      </c>
      <c r="BD16" s="9" t="s">
        <v>91</v>
      </c>
      <c r="BE16" s="9" t="s">
        <v>91</v>
      </c>
      <c r="BF16" s="9" t="s">
        <v>91</v>
      </c>
      <c r="BG16" s="9" t="s">
        <v>91</v>
      </c>
      <c r="BH16" s="9" t="s">
        <v>91</v>
      </c>
      <c r="BI16" s="9" t="s">
        <v>91</v>
      </c>
      <c r="BJ16" s="9" t="s">
        <v>91</v>
      </c>
      <c r="BK16" s="9" t="s">
        <v>91</v>
      </c>
      <c r="BL16" s="9" t="s">
        <v>91</v>
      </c>
      <c r="BM16" s="9" t="s">
        <v>91</v>
      </c>
      <c r="BN16" s="9">
        <f>SUM($BO$16,$BP$16,$BQ$16,$BR$16,$BS$16,$BT$16)</f>
        <v>0</v>
      </c>
      <c r="BO16" s="9" t="s">
        <v>91</v>
      </c>
      <c r="BP16" s="9" t="s">
        <v>91</v>
      </c>
      <c r="BQ16" s="9" t="s">
        <v>91</v>
      </c>
      <c r="BR16" s="9" t="s">
        <v>91</v>
      </c>
      <c r="BS16" s="9" t="s">
        <v>91</v>
      </c>
      <c r="BT16" s="9" t="s">
        <v>91</v>
      </c>
      <c r="BU16" s="9">
        <f>SUM($BV$16,$BW$16,$BX$16,$BY$16,$BZ$16,$CA$16,$CB$16,$CC$16)</f>
        <v>0</v>
      </c>
      <c r="BV16" s="9" t="s">
        <v>91</v>
      </c>
      <c r="BW16" s="9" t="s">
        <v>91</v>
      </c>
      <c r="BX16" s="9" t="s">
        <v>91</v>
      </c>
      <c r="BY16" s="9" t="s">
        <v>91</v>
      </c>
      <c r="BZ16" s="9" t="s">
        <v>91</v>
      </c>
      <c r="CA16" s="9" t="s">
        <v>91</v>
      </c>
      <c r="CB16" s="9" t="s">
        <v>91</v>
      </c>
      <c r="CC16" s="9" t="s">
        <v>91</v>
      </c>
      <c r="CD16" s="9">
        <f>SUM($CE$16)</f>
        <v>0</v>
      </c>
      <c r="CE16" s="9" t="s">
        <v>91</v>
      </c>
      <c r="CF16" s="9">
        <f>SUM($CG$16)</f>
        <v>0</v>
      </c>
      <c r="CG16" s="9" t="s">
        <v>91</v>
      </c>
      <c r="CH16" s="9"/>
      <c r="CI16" s="9"/>
      <c r="CJ16" s="9" t="s">
        <v>91</v>
      </c>
    </row>
    <row r="17" ht="16.6" customHeight="1" spans="1:88">
      <c r="A17" s="8" t="s">
        <v>91</v>
      </c>
      <c r="B17" s="9" t="s">
        <v>92</v>
      </c>
      <c r="C17" s="9" t="s">
        <v>93</v>
      </c>
      <c r="D17" s="9" t="s">
        <v>101</v>
      </c>
      <c r="E17" s="9" t="s">
        <v>107</v>
      </c>
      <c r="F17" s="9" t="s">
        <v>96</v>
      </c>
      <c r="G17" s="9">
        <f>SUM($H$17,$AL$17,$CH$17)</f>
        <v>0.4057</v>
      </c>
      <c r="H17" s="9">
        <f>SUM($I$17,$M$17,$R$17,$Z$17,$AE$17)</f>
        <v>0.4057</v>
      </c>
      <c r="I17" s="9">
        <f>SUM($J$17,$K$17,$L$17)</f>
        <v>0.335</v>
      </c>
      <c r="J17" s="9">
        <v>0.0489</v>
      </c>
      <c r="K17" s="9" t="s">
        <v>91</v>
      </c>
      <c r="L17" s="9">
        <v>0.2861</v>
      </c>
      <c r="M17" s="9">
        <f>SUM($N$17,$O$17,$P$17,$Q$17)</f>
        <v>0</v>
      </c>
      <c r="N17" s="9" t="s">
        <v>91</v>
      </c>
      <c r="O17" s="9" t="s">
        <v>91</v>
      </c>
      <c r="P17" s="9" t="s">
        <v>91</v>
      </c>
      <c r="Q17" s="9" t="s">
        <v>91</v>
      </c>
      <c r="R17" s="9">
        <f>SUM($S$17,$T$17,$U$17,$V$17,$W$17,$X$17,$Y$17)</f>
        <v>0</v>
      </c>
      <c r="S17" s="9" t="s">
        <v>91</v>
      </c>
      <c r="T17" s="9" t="s">
        <v>91</v>
      </c>
      <c r="U17" s="9" t="s">
        <v>91</v>
      </c>
      <c r="V17" s="9" t="s">
        <v>91</v>
      </c>
      <c r="W17" s="9" t="s">
        <v>91</v>
      </c>
      <c r="X17" s="9" t="s">
        <v>91</v>
      </c>
      <c r="Y17" s="9" t="s">
        <v>91</v>
      </c>
      <c r="Z17" s="9">
        <f>SUM($AA$17,$AB$17,$AC$17,$AD$17)</f>
        <v>0</v>
      </c>
      <c r="AA17" s="9" t="s">
        <v>91</v>
      </c>
      <c r="AB17" s="9" t="s">
        <v>91</v>
      </c>
      <c r="AC17" s="9" t="s">
        <v>91</v>
      </c>
      <c r="AD17" s="9" t="s">
        <v>91</v>
      </c>
      <c r="AE17" s="9">
        <f>SUM($AF$17,$AG$17,$AH$17,$AI$17,$AJ$17,$AK$17)</f>
        <v>0.0707</v>
      </c>
      <c r="AF17" s="9">
        <v>0.012</v>
      </c>
      <c r="AG17" s="9" t="s">
        <v>91</v>
      </c>
      <c r="AH17" s="9" t="s">
        <v>91</v>
      </c>
      <c r="AI17" s="9" t="s">
        <v>91</v>
      </c>
      <c r="AJ17" s="9" t="s">
        <v>91</v>
      </c>
      <c r="AK17" s="9">
        <v>0.0587</v>
      </c>
      <c r="AL17" s="9">
        <f>SUM($AM$17,$AU$17,$AZ$17,$BC$17,$BN$17,$BU$17,$CD$17,$CF$17)</f>
        <v>0</v>
      </c>
      <c r="AM17" s="9">
        <f>SUM($AN$17,$AO$17,$AP$17,$AQ$17,$AR$17,$AS$17,$AT$17)</f>
        <v>0</v>
      </c>
      <c r="AN17" s="8" t="s">
        <v>91</v>
      </c>
      <c r="AO17" s="8" t="s">
        <v>91</v>
      </c>
      <c r="AP17" s="8" t="s">
        <v>91</v>
      </c>
      <c r="AQ17" s="8" t="s">
        <v>91</v>
      </c>
      <c r="AR17" s="8" t="s">
        <v>91</v>
      </c>
      <c r="AS17" s="8" t="s">
        <v>91</v>
      </c>
      <c r="AT17" s="9" t="s">
        <v>91</v>
      </c>
      <c r="AU17" s="9">
        <f>SUM($AV$17,$AW$17,$AX$17,$AY$17)</f>
        <v>0</v>
      </c>
      <c r="AV17" s="9" t="s">
        <v>91</v>
      </c>
      <c r="AW17" s="9" t="s">
        <v>91</v>
      </c>
      <c r="AX17" s="9" t="s">
        <v>91</v>
      </c>
      <c r="AY17" s="9" t="s">
        <v>91</v>
      </c>
      <c r="AZ17" s="9">
        <f>SUM($BA$17,$BB$17)</f>
        <v>0</v>
      </c>
      <c r="BA17" s="9" t="s">
        <v>91</v>
      </c>
      <c r="BB17" s="9" t="s">
        <v>91</v>
      </c>
      <c r="BC17" s="9">
        <f>SUM($BD$17,$BE$17,$BF$17,$BG$17,$BH$17,$BI$17,$BJ$17,$BK$17,$BL$17,$BM$17)</f>
        <v>0</v>
      </c>
      <c r="BD17" s="9" t="s">
        <v>91</v>
      </c>
      <c r="BE17" s="9" t="s">
        <v>91</v>
      </c>
      <c r="BF17" s="9" t="s">
        <v>91</v>
      </c>
      <c r="BG17" s="9" t="s">
        <v>91</v>
      </c>
      <c r="BH17" s="9" t="s">
        <v>91</v>
      </c>
      <c r="BI17" s="9" t="s">
        <v>91</v>
      </c>
      <c r="BJ17" s="9" t="s">
        <v>91</v>
      </c>
      <c r="BK17" s="9" t="s">
        <v>91</v>
      </c>
      <c r="BL17" s="9" t="s">
        <v>91</v>
      </c>
      <c r="BM17" s="9" t="s">
        <v>91</v>
      </c>
      <c r="BN17" s="9">
        <f>SUM($BO$17,$BP$17,$BQ$17,$BR$17,$BS$17,$BT$17)</f>
        <v>0</v>
      </c>
      <c r="BO17" s="9" t="s">
        <v>91</v>
      </c>
      <c r="BP17" s="9" t="s">
        <v>91</v>
      </c>
      <c r="BQ17" s="9" t="s">
        <v>91</v>
      </c>
      <c r="BR17" s="9" t="s">
        <v>91</v>
      </c>
      <c r="BS17" s="9" t="s">
        <v>91</v>
      </c>
      <c r="BT17" s="9" t="s">
        <v>91</v>
      </c>
      <c r="BU17" s="9">
        <f>SUM($BV$17,$BW$17,$BX$17,$BY$17,$BZ$17,$CA$17,$CB$17,$CC$17)</f>
        <v>0</v>
      </c>
      <c r="BV17" s="9" t="s">
        <v>91</v>
      </c>
      <c r="BW17" s="9" t="s">
        <v>91</v>
      </c>
      <c r="BX17" s="9" t="s">
        <v>91</v>
      </c>
      <c r="BY17" s="9" t="s">
        <v>91</v>
      </c>
      <c r="BZ17" s="9" t="s">
        <v>91</v>
      </c>
      <c r="CA17" s="9" t="s">
        <v>91</v>
      </c>
      <c r="CB17" s="9" t="s">
        <v>91</v>
      </c>
      <c r="CC17" s="9" t="s">
        <v>91</v>
      </c>
      <c r="CD17" s="9">
        <f>SUM($CE$17)</f>
        <v>0</v>
      </c>
      <c r="CE17" s="9" t="s">
        <v>91</v>
      </c>
      <c r="CF17" s="9">
        <f>SUM($CG$17)</f>
        <v>0</v>
      </c>
      <c r="CG17" s="9" t="s">
        <v>91</v>
      </c>
      <c r="CH17" s="9"/>
      <c r="CI17" s="9"/>
      <c r="CJ17" s="9" t="s">
        <v>91</v>
      </c>
    </row>
    <row r="18" ht="16.6" customHeight="1" spans="1:88">
      <c r="A18" s="8" t="s">
        <v>91</v>
      </c>
      <c r="B18" s="9" t="s">
        <v>92</v>
      </c>
      <c r="C18" s="9" t="s">
        <v>93</v>
      </c>
      <c r="D18" s="9" t="s">
        <v>98</v>
      </c>
      <c r="E18" s="9" t="s">
        <v>91</v>
      </c>
      <c r="F18" s="9" t="s">
        <v>96</v>
      </c>
      <c r="G18" s="9">
        <f>SUM($H$18,$AL$18,$CH$18)</f>
        <v>13.2858</v>
      </c>
      <c r="H18" s="9">
        <f>SUM($I$18,$M$18,$R$18,$Z$18,$AE$18)</f>
        <v>12.7146</v>
      </c>
      <c r="I18" s="9">
        <f>SUM($J$18,$K$18,$L$18)</f>
        <v>8.9885</v>
      </c>
      <c r="J18" s="9">
        <v>2.0315</v>
      </c>
      <c r="K18" s="9" t="s">
        <v>91</v>
      </c>
      <c r="L18" s="9">
        <v>6.957</v>
      </c>
      <c r="M18" s="9">
        <f>SUM($N$18,$O$18,$P$18,$Q$18)</f>
        <v>0.7205</v>
      </c>
      <c r="N18" s="9" t="s">
        <v>91</v>
      </c>
      <c r="O18" s="9" t="s">
        <v>91</v>
      </c>
      <c r="P18" s="9" t="s">
        <v>91</v>
      </c>
      <c r="Q18" s="9">
        <v>0.7205</v>
      </c>
      <c r="R18" s="9">
        <f>SUM($S$18,$T$18,$U$18,$V$18,$W$18,$X$18,$Y$18)</f>
        <v>0.6779</v>
      </c>
      <c r="S18" s="9">
        <v>0.6779</v>
      </c>
      <c r="T18" s="9" t="s">
        <v>91</v>
      </c>
      <c r="U18" s="9" t="s">
        <v>91</v>
      </c>
      <c r="V18" s="9" t="s">
        <v>91</v>
      </c>
      <c r="W18" s="9" t="s">
        <v>91</v>
      </c>
      <c r="X18" s="9" t="s">
        <v>91</v>
      </c>
      <c r="Y18" s="9" t="s">
        <v>91</v>
      </c>
      <c r="Z18" s="9">
        <f>SUM($AA$18,$AB$18,$AC$18,$AD$18)</f>
        <v>0</v>
      </c>
      <c r="AA18" s="9" t="s">
        <v>91</v>
      </c>
      <c r="AB18" s="9" t="s">
        <v>91</v>
      </c>
      <c r="AC18" s="9" t="s">
        <v>91</v>
      </c>
      <c r="AD18" s="9" t="s">
        <v>91</v>
      </c>
      <c r="AE18" s="9">
        <f>SUM($AF$18,$AG$18,$AH$18,$AI$18,$AJ$18,$AK$18)</f>
        <v>2.3277</v>
      </c>
      <c r="AF18" s="9">
        <v>0.5585</v>
      </c>
      <c r="AG18" s="9" t="s">
        <v>91</v>
      </c>
      <c r="AH18" s="9">
        <v>0.1642</v>
      </c>
      <c r="AI18" s="9">
        <v>0.0111</v>
      </c>
      <c r="AJ18" s="9" t="s">
        <v>91</v>
      </c>
      <c r="AK18" s="9">
        <v>1.5939</v>
      </c>
      <c r="AL18" s="9">
        <f>SUM($AM$18,$AU$18,$AZ$18,$BC$18,$BN$18,$BU$18,$CD$18,$CF$18)</f>
        <v>0.5712</v>
      </c>
      <c r="AM18" s="9">
        <f>SUM($AN$18,$AO$18,$AP$18,$AQ$18,$AR$18,$AS$18,$AT$18)</f>
        <v>0</v>
      </c>
      <c r="AN18" s="8" t="s">
        <v>91</v>
      </c>
      <c r="AO18" s="8" t="s">
        <v>91</v>
      </c>
      <c r="AP18" s="8" t="s">
        <v>91</v>
      </c>
      <c r="AQ18" s="8" t="s">
        <v>91</v>
      </c>
      <c r="AR18" s="8" t="s">
        <v>91</v>
      </c>
      <c r="AS18" s="8" t="s">
        <v>91</v>
      </c>
      <c r="AT18" s="9" t="s">
        <v>91</v>
      </c>
      <c r="AU18" s="9">
        <f>SUM($AV$18,$AW$18,$AX$18,$AY$18)</f>
        <v>0</v>
      </c>
      <c r="AV18" s="9" t="s">
        <v>91</v>
      </c>
      <c r="AW18" s="9" t="s">
        <v>91</v>
      </c>
      <c r="AX18" s="9" t="s">
        <v>91</v>
      </c>
      <c r="AY18" s="9" t="s">
        <v>91</v>
      </c>
      <c r="AZ18" s="9">
        <f>SUM($BA$18,$BB$18)</f>
        <v>0.5712</v>
      </c>
      <c r="BA18" s="9" t="s">
        <v>91</v>
      </c>
      <c r="BB18" s="9">
        <v>0.5712</v>
      </c>
      <c r="BC18" s="9">
        <f>SUM($BD$18,$BE$18,$BF$18,$BG$18,$BH$18,$BI$18,$BJ$18,$BK$18,$BL$18,$BM$18)</f>
        <v>0</v>
      </c>
      <c r="BD18" s="9" t="s">
        <v>91</v>
      </c>
      <c r="BE18" s="9" t="s">
        <v>91</v>
      </c>
      <c r="BF18" s="9" t="s">
        <v>91</v>
      </c>
      <c r="BG18" s="9" t="s">
        <v>91</v>
      </c>
      <c r="BH18" s="9" t="s">
        <v>91</v>
      </c>
      <c r="BI18" s="9" t="s">
        <v>91</v>
      </c>
      <c r="BJ18" s="9" t="s">
        <v>91</v>
      </c>
      <c r="BK18" s="9" t="s">
        <v>91</v>
      </c>
      <c r="BL18" s="9" t="s">
        <v>91</v>
      </c>
      <c r="BM18" s="9" t="s">
        <v>91</v>
      </c>
      <c r="BN18" s="9">
        <f>SUM($BO$18,$BP$18,$BQ$18,$BR$18,$BS$18,$BT$18)</f>
        <v>0</v>
      </c>
      <c r="BO18" s="9" t="s">
        <v>91</v>
      </c>
      <c r="BP18" s="9" t="s">
        <v>91</v>
      </c>
      <c r="BQ18" s="9" t="s">
        <v>91</v>
      </c>
      <c r="BR18" s="9" t="s">
        <v>91</v>
      </c>
      <c r="BS18" s="9" t="s">
        <v>91</v>
      </c>
      <c r="BT18" s="9" t="s">
        <v>91</v>
      </c>
      <c r="BU18" s="9">
        <f>SUM($BV$18,$BW$18,$BX$18,$BY$18,$BZ$18,$CA$18,$CB$18,$CC$18)</f>
        <v>0</v>
      </c>
      <c r="BV18" s="9" t="s">
        <v>91</v>
      </c>
      <c r="BW18" s="9" t="s">
        <v>91</v>
      </c>
      <c r="BX18" s="9" t="s">
        <v>91</v>
      </c>
      <c r="BY18" s="9" t="s">
        <v>91</v>
      </c>
      <c r="BZ18" s="9" t="s">
        <v>91</v>
      </c>
      <c r="CA18" s="9" t="s">
        <v>91</v>
      </c>
      <c r="CB18" s="9" t="s">
        <v>91</v>
      </c>
      <c r="CC18" s="9" t="s">
        <v>91</v>
      </c>
      <c r="CD18" s="9">
        <f>SUM($CE$18)</f>
        <v>0</v>
      </c>
      <c r="CE18" s="9" t="s">
        <v>91</v>
      </c>
      <c r="CF18" s="9">
        <f>SUM($CG$18)</f>
        <v>0</v>
      </c>
      <c r="CG18" s="9" t="s">
        <v>91</v>
      </c>
      <c r="CH18" s="9"/>
      <c r="CI18" s="9"/>
      <c r="CJ18" s="9" t="s">
        <v>91</v>
      </c>
    </row>
    <row r="19" ht="16.6" customHeight="1" spans="1:88">
      <c r="A19" s="8" t="s">
        <v>91</v>
      </c>
      <c r="B19" s="9" t="s">
        <v>92</v>
      </c>
      <c r="C19" s="9" t="s">
        <v>93</v>
      </c>
      <c r="D19" s="9" t="s">
        <v>108</v>
      </c>
      <c r="E19" s="9" t="s">
        <v>103</v>
      </c>
      <c r="F19" s="9" t="s">
        <v>96</v>
      </c>
      <c r="G19" s="9">
        <f>SUM($H$19,$AL$19,$CH$19)</f>
        <v>2.5566</v>
      </c>
      <c r="H19" s="9">
        <f>SUM($I$19,$M$19,$R$19,$Z$19,$AE$19)</f>
        <v>2.3625</v>
      </c>
      <c r="I19" s="9">
        <f>SUM($J$19,$K$19,$L$19)</f>
        <v>1.3357</v>
      </c>
      <c r="J19" s="9">
        <v>0.8948</v>
      </c>
      <c r="K19" s="9" t="s">
        <v>91</v>
      </c>
      <c r="L19" s="9">
        <v>0.4409</v>
      </c>
      <c r="M19" s="9">
        <f>SUM($N$19,$O$19,$P$19,$Q$19)</f>
        <v>0.4514</v>
      </c>
      <c r="N19" s="9" t="s">
        <v>91</v>
      </c>
      <c r="O19" s="9" t="s">
        <v>91</v>
      </c>
      <c r="P19" s="9" t="s">
        <v>91</v>
      </c>
      <c r="Q19" s="9">
        <v>0.4514</v>
      </c>
      <c r="R19" s="9">
        <f>SUM($S$19,$T$19,$U$19,$V$19,$W$19,$X$19,$Y$19)</f>
        <v>0.2178</v>
      </c>
      <c r="S19" s="9">
        <v>0.2178</v>
      </c>
      <c r="T19" s="9" t="s">
        <v>91</v>
      </c>
      <c r="U19" s="9" t="s">
        <v>91</v>
      </c>
      <c r="V19" s="9" t="s">
        <v>91</v>
      </c>
      <c r="W19" s="9" t="s">
        <v>91</v>
      </c>
      <c r="X19" s="9" t="s">
        <v>91</v>
      </c>
      <c r="Y19" s="9" t="s">
        <v>91</v>
      </c>
      <c r="Z19" s="9">
        <f>SUM($AA$19,$AB$19,$AC$19,$AD$19)</f>
        <v>0</v>
      </c>
      <c r="AA19" s="9" t="s">
        <v>91</v>
      </c>
      <c r="AB19" s="9" t="s">
        <v>91</v>
      </c>
      <c r="AC19" s="9" t="s">
        <v>91</v>
      </c>
      <c r="AD19" s="9" t="s">
        <v>91</v>
      </c>
      <c r="AE19" s="9">
        <f>SUM($AF$19,$AG$19,$AH$19,$AI$19,$AJ$19,$AK$19)</f>
        <v>0.3576</v>
      </c>
      <c r="AF19" s="9">
        <v>0.1053</v>
      </c>
      <c r="AG19" s="9" t="s">
        <v>91</v>
      </c>
      <c r="AH19" s="9" t="s">
        <v>91</v>
      </c>
      <c r="AI19" s="9" t="s">
        <v>91</v>
      </c>
      <c r="AJ19" s="9" t="s">
        <v>91</v>
      </c>
      <c r="AK19" s="9">
        <v>0.2523</v>
      </c>
      <c r="AL19" s="9">
        <f>SUM($AM$19,$AU$19,$AZ$19,$BC$19,$BN$19,$BU$19,$CD$19,$CF$19)</f>
        <v>0.1941</v>
      </c>
      <c r="AM19" s="9">
        <f>SUM($AN$19,$AO$19,$AP$19,$AQ$19,$AR$19,$AS$19,$AT$19)</f>
        <v>0</v>
      </c>
      <c r="AN19" s="8" t="s">
        <v>91</v>
      </c>
      <c r="AO19" s="8" t="s">
        <v>91</v>
      </c>
      <c r="AP19" s="8" t="s">
        <v>91</v>
      </c>
      <c r="AQ19" s="8" t="s">
        <v>91</v>
      </c>
      <c r="AR19" s="8" t="s">
        <v>91</v>
      </c>
      <c r="AS19" s="8" t="s">
        <v>91</v>
      </c>
      <c r="AT19" s="9" t="s">
        <v>91</v>
      </c>
      <c r="AU19" s="9">
        <f>SUM($AV$19,$AW$19,$AX$19,$AY$19)</f>
        <v>0</v>
      </c>
      <c r="AV19" s="9" t="s">
        <v>91</v>
      </c>
      <c r="AW19" s="9" t="s">
        <v>91</v>
      </c>
      <c r="AX19" s="9" t="s">
        <v>91</v>
      </c>
      <c r="AY19" s="9" t="s">
        <v>91</v>
      </c>
      <c r="AZ19" s="9">
        <f>SUM($BA$19,$BB$19)</f>
        <v>0.1941</v>
      </c>
      <c r="BA19" s="9" t="s">
        <v>91</v>
      </c>
      <c r="BB19" s="9">
        <v>0.1941</v>
      </c>
      <c r="BC19" s="9">
        <f>SUM($BD$19,$BE$19,$BF$19,$BG$19,$BH$19,$BI$19,$BJ$19,$BK$19,$BL$19,$BM$19)</f>
        <v>0</v>
      </c>
      <c r="BD19" s="9" t="s">
        <v>91</v>
      </c>
      <c r="BE19" s="9" t="s">
        <v>91</v>
      </c>
      <c r="BF19" s="9" t="s">
        <v>91</v>
      </c>
      <c r="BG19" s="9" t="s">
        <v>91</v>
      </c>
      <c r="BH19" s="9" t="s">
        <v>91</v>
      </c>
      <c r="BI19" s="9" t="s">
        <v>91</v>
      </c>
      <c r="BJ19" s="9" t="s">
        <v>91</v>
      </c>
      <c r="BK19" s="9" t="s">
        <v>91</v>
      </c>
      <c r="BL19" s="9" t="s">
        <v>91</v>
      </c>
      <c r="BM19" s="9" t="s">
        <v>91</v>
      </c>
      <c r="BN19" s="9">
        <f>SUM($BO$19,$BP$19,$BQ$19,$BR$19,$BS$19,$BT$19)</f>
        <v>0</v>
      </c>
      <c r="BO19" s="9" t="s">
        <v>91</v>
      </c>
      <c r="BP19" s="9" t="s">
        <v>91</v>
      </c>
      <c r="BQ19" s="9" t="s">
        <v>91</v>
      </c>
      <c r="BR19" s="9" t="s">
        <v>91</v>
      </c>
      <c r="BS19" s="9" t="s">
        <v>91</v>
      </c>
      <c r="BT19" s="9" t="s">
        <v>91</v>
      </c>
      <c r="BU19" s="9">
        <f>SUM($BV$19,$BW$19,$BX$19,$BY$19,$BZ$19,$CA$19,$CB$19,$CC$19)</f>
        <v>0</v>
      </c>
      <c r="BV19" s="9" t="s">
        <v>91</v>
      </c>
      <c r="BW19" s="9" t="s">
        <v>91</v>
      </c>
      <c r="BX19" s="9" t="s">
        <v>91</v>
      </c>
      <c r="BY19" s="9" t="s">
        <v>91</v>
      </c>
      <c r="BZ19" s="9" t="s">
        <v>91</v>
      </c>
      <c r="CA19" s="9" t="s">
        <v>91</v>
      </c>
      <c r="CB19" s="9" t="s">
        <v>91</v>
      </c>
      <c r="CC19" s="9" t="s">
        <v>91</v>
      </c>
      <c r="CD19" s="9">
        <f>SUM($CE$19)</f>
        <v>0</v>
      </c>
      <c r="CE19" s="9" t="s">
        <v>91</v>
      </c>
      <c r="CF19" s="9">
        <f>SUM($CG$19)</f>
        <v>0</v>
      </c>
      <c r="CG19" s="9" t="s">
        <v>91</v>
      </c>
      <c r="CH19" s="9"/>
      <c r="CI19" s="9"/>
      <c r="CJ19" s="9" t="s">
        <v>91</v>
      </c>
    </row>
    <row r="20" ht="16.6" customHeight="1" spans="1:88">
      <c r="A20" s="8" t="s">
        <v>91</v>
      </c>
      <c r="B20" s="9" t="s">
        <v>92</v>
      </c>
      <c r="C20" s="9" t="s">
        <v>93</v>
      </c>
      <c r="D20" s="9" t="s">
        <v>108</v>
      </c>
      <c r="E20" s="9" t="s">
        <v>104</v>
      </c>
      <c r="F20" s="9" t="s">
        <v>96</v>
      </c>
      <c r="G20" s="9">
        <f>SUM($H$20,$AL$20,$CH$20)</f>
        <v>2.8559</v>
      </c>
      <c r="H20" s="9">
        <f>SUM($I$20,$M$20,$R$20,$Z$20,$AE$20)</f>
        <v>2.6886</v>
      </c>
      <c r="I20" s="9">
        <f>SUM($J$20,$K$20,$L$20)</f>
        <v>1.0609</v>
      </c>
      <c r="J20" s="9">
        <v>0.929</v>
      </c>
      <c r="K20" s="9" t="s">
        <v>91</v>
      </c>
      <c r="L20" s="9">
        <v>0.1319</v>
      </c>
      <c r="M20" s="9">
        <f>SUM($N$20,$O$20,$P$20,$Q$20)</f>
        <v>0.7714</v>
      </c>
      <c r="N20" s="9">
        <v>0.52</v>
      </c>
      <c r="O20" s="9" t="s">
        <v>91</v>
      </c>
      <c r="P20" s="9" t="s">
        <v>91</v>
      </c>
      <c r="Q20" s="9">
        <v>0.2514</v>
      </c>
      <c r="R20" s="9">
        <f>SUM($S$20,$T$20,$U$20,$V$20,$W$20,$X$20,$Y$20)</f>
        <v>0.586</v>
      </c>
      <c r="S20" s="9">
        <v>0.586</v>
      </c>
      <c r="T20" s="9" t="s">
        <v>91</v>
      </c>
      <c r="U20" s="9" t="s">
        <v>91</v>
      </c>
      <c r="V20" s="9" t="s">
        <v>91</v>
      </c>
      <c r="W20" s="9" t="s">
        <v>91</v>
      </c>
      <c r="X20" s="9" t="s">
        <v>91</v>
      </c>
      <c r="Y20" s="9" t="s">
        <v>91</v>
      </c>
      <c r="Z20" s="9">
        <f>SUM($AA$20,$AB$20,$AC$20,$AD$20)</f>
        <v>0</v>
      </c>
      <c r="AA20" s="9" t="s">
        <v>91</v>
      </c>
      <c r="AB20" s="9" t="s">
        <v>91</v>
      </c>
      <c r="AC20" s="9" t="s">
        <v>91</v>
      </c>
      <c r="AD20" s="9" t="s">
        <v>91</v>
      </c>
      <c r="AE20" s="9">
        <f>SUM($AF$20,$AG$20,$AH$20,$AI$20,$AJ$20,$AK$20)</f>
        <v>0.2703</v>
      </c>
      <c r="AF20" s="9">
        <v>0.0655</v>
      </c>
      <c r="AG20" s="9" t="s">
        <v>91</v>
      </c>
      <c r="AH20" s="9" t="s">
        <v>91</v>
      </c>
      <c r="AI20" s="9">
        <v>0.0036</v>
      </c>
      <c r="AJ20" s="9" t="s">
        <v>91</v>
      </c>
      <c r="AK20" s="9">
        <v>0.2012</v>
      </c>
      <c r="AL20" s="9">
        <f>SUM($AM$20,$AU$20,$AZ$20,$BC$20,$BN$20,$BU$20,$CD$20,$CF$20)</f>
        <v>0.1673</v>
      </c>
      <c r="AM20" s="9">
        <f>SUM($AN$20,$AO$20,$AP$20,$AQ$20,$AR$20,$AS$20,$AT$20)</f>
        <v>0</v>
      </c>
      <c r="AN20" s="8" t="s">
        <v>91</v>
      </c>
      <c r="AO20" s="8" t="s">
        <v>91</v>
      </c>
      <c r="AP20" s="8" t="s">
        <v>91</v>
      </c>
      <c r="AQ20" s="8" t="s">
        <v>91</v>
      </c>
      <c r="AR20" s="8" t="s">
        <v>91</v>
      </c>
      <c r="AS20" s="8" t="s">
        <v>91</v>
      </c>
      <c r="AT20" s="9" t="s">
        <v>91</v>
      </c>
      <c r="AU20" s="9">
        <f>SUM($AV$20,$AW$20,$AX$20,$AY$20)</f>
        <v>0</v>
      </c>
      <c r="AV20" s="9" t="s">
        <v>91</v>
      </c>
      <c r="AW20" s="9" t="s">
        <v>91</v>
      </c>
      <c r="AX20" s="9" t="s">
        <v>91</v>
      </c>
      <c r="AY20" s="9" t="s">
        <v>91</v>
      </c>
      <c r="AZ20" s="9">
        <f>SUM($BA$20,$BB$20)</f>
        <v>0.1673</v>
      </c>
      <c r="BA20" s="9" t="s">
        <v>91</v>
      </c>
      <c r="BB20" s="9">
        <v>0.1673</v>
      </c>
      <c r="BC20" s="9">
        <f>SUM($BD$20,$BE$20,$BF$20,$BG$20,$BH$20,$BI$20,$BJ$20,$BK$20,$BL$20,$BM$20)</f>
        <v>0</v>
      </c>
      <c r="BD20" s="9" t="s">
        <v>91</v>
      </c>
      <c r="BE20" s="9" t="s">
        <v>91</v>
      </c>
      <c r="BF20" s="9" t="s">
        <v>91</v>
      </c>
      <c r="BG20" s="9" t="s">
        <v>91</v>
      </c>
      <c r="BH20" s="9" t="s">
        <v>91</v>
      </c>
      <c r="BI20" s="9" t="s">
        <v>91</v>
      </c>
      <c r="BJ20" s="9" t="s">
        <v>91</v>
      </c>
      <c r="BK20" s="9" t="s">
        <v>91</v>
      </c>
      <c r="BL20" s="9" t="s">
        <v>91</v>
      </c>
      <c r="BM20" s="9" t="s">
        <v>91</v>
      </c>
      <c r="BN20" s="9">
        <f>SUM($BO$20,$BP$20,$BQ$20,$BR$20,$BS$20,$BT$20)</f>
        <v>0</v>
      </c>
      <c r="BO20" s="9" t="s">
        <v>91</v>
      </c>
      <c r="BP20" s="9" t="s">
        <v>91</v>
      </c>
      <c r="BQ20" s="9" t="s">
        <v>91</v>
      </c>
      <c r="BR20" s="9" t="s">
        <v>91</v>
      </c>
      <c r="BS20" s="9" t="s">
        <v>91</v>
      </c>
      <c r="BT20" s="9" t="s">
        <v>91</v>
      </c>
      <c r="BU20" s="9">
        <f>SUM($BV$20,$BW$20,$BX$20,$BY$20,$BZ$20,$CA$20,$CB$20,$CC$20)</f>
        <v>0</v>
      </c>
      <c r="BV20" s="9" t="s">
        <v>91</v>
      </c>
      <c r="BW20" s="9" t="s">
        <v>91</v>
      </c>
      <c r="BX20" s="9" t="s">
        <v>91</v>
      </c>
      <c r="BY20" s="9" t="s">
        <v>91</v>
      </c>
      <c r="BZ20" s="9" t="s">
        <v>91</v>
      </c>
      <c r="CA20" s="9" t="s">
        <v>91</v>
      </c>
      <c r="CB20" s="9" t="s">
        <v>91</v>
      </c>
      <c r="CC20" s="9" t="s">
        <v>91</v>
      </c>
      <c r="CD20" s="9">
        <f>SUM($CE$20)</f>
        <v>0</v>
      </c>
      <c r="CE20" s="9" t="s">
        <v>91</v>
      </c>
      <c r="CF20" s="9">
        <f>SUM($CG$20)</f>
        <v>0</v>
      </c>
      <c r="CG20" s="9" t="s">
        <v>91</v>
      </c>
      <c r="CH20" s="9"/>
      <c r="CI20" s="9"/>
      <c r="CJ20" s="9" t="s">
        <v>91</v>
      </c>
    </row>
    <row r="21" ht="16.6" customHeight="1" spans="1:88">
      <c r="A21" s="8" t="s">
        <v>91</v>
      </c>
      <c r="B21" s="9" t="s">
        <v>92</v>
      </c>
      <c r="C21" s="9" t="s">
        <v>93</v>
      </c>
      <c r="D21" s="9" t="s">
        <v>108</v>
      </c>
      <c r="E21" s="9" t="s">
        <v>97</v>
      </c>
      <c r="F21" s="9" t="s">
        <v>96</v>
      </c>
      <c r="G21" s="9">
        <f>SUM($H$21,$AL$21,$CH$21)</f>
        <v>8.7497</v>
      </c>
      <c r="H21" s="9">
        <f>SUM($I$21,$M$21,$R$21,$Z$21,$AE$21)</f>
        <v>8.6293</v>
      </c>
      <c r="I21" s="9">
        <f>SUM($J$21,$K$21,$L$21)</f>
        <v>5.4834</v>
      </c>
      <c r="J21" s="9">
        <v>1.4906</v>
      </c>
      <c r="K21" s="9" t="s">
        <v>91</v>
      </c>
      <c r="L21" s="9">
        <v>3.9928</v>
      </c>
      <c r="M21" s="9">
        <f>SUM($N$21,$O$21,$P$21,$Q$21)</f>
        <v>1.2294</v>
      </c>
      <c r="N21" s="9">
        <v>0.5342</v>
      </c>
      <c r="O21" s="9" t="s">
        <v>91</v>
      </c>
      <c r="P21" s="9" t="s">
        <v>91</v>
      </c>
      <c r="Q21" s="9">
        <v>0.6952</v>
      </c>
      <c r="R21" s="9">
        <f>SUM($S$21,$T$21,$U$21,$V$21,$W$21,$X$21,$Y$21)</f>
        <v>0.1154</v>
      </c>
      <c r="S21" s="9">
        <v>0.1154</v>
      </c>
      <c r="T21" s="9" t="s">
        <v>91</v>
      </c>
      <c r="U21" s="9" t="s">
        <v>91</v>
      </c>
      <c r="V21" s="9" t="s">
        <v>91</v>
      </c>
      <c r="W21" s="9" t="s">
        <v>91</v>
      </c>
      <c r="X21" s="9" t="s">
        <v>91</v>
      </c>
      <c r="Y21" s="9" t="s">
        <v>91</v>
      </c>
      <c r="Z21" s="9">
        <f>SUM($AA$21,$AB$21,$AC$21,$AD$21)</f>
        <v>0</v>
      </c>
      <c r="AA21" s="9" t="s">
        <v>91</v>
      </c>
      <c r="AB21" s="9" t="s">
        <v>91</v>
      </c>
      <c r="AC21" s="9" t="s">
        <v>91</v>
      </c>
      <c r="AD21" s="9" t="s">
        <v>91</v>
      </c>
      <c r="AE21" s="9">
        <f>SUM($AF$21,$AG$21,$AH$21,$AI$21,$AJ$21,$AK$21)</f>
        <v>1.8011</v>
      </c>
      <c r="AF21" s="9">
        <v>0.0876</v>
      </c>
      <c r="AG21" s="9" t="s">
        <v>91</v>
      </c>
      <c r="AH21" s="9" t="s">
        <v>91</v>
      </c>
      <c r="AI21" s="9" t="s">
        <v>91</v>
      </c>
      <c r="AJ21" s="9" t="s">
        <v>91</v>
      </c>
      <c r="AK21" s="9">
        <v>1.7135</v>
      </c>
      <c r="AL21" s="9">
        <f>SUM($AM$21,$AU$21,$AZ$21,$BC$21,$BN$21,$BU$21,$CD$21,$CF$21)</f>
        <v>0.1204</v>
      </c>
      <c r="AM21" s="9">
        <f>SUM($AN$21,$AO$21,$AP$21,$AQ$21,$AR$21,$AS$21,$AT$21)</f>
        <v>0</v>
      </c>
      <c r="AN21" s="8" t="s">
        <v>91</v>
      </c>
      <c r="AO21" s="8" t="s">
        <v>91</v>
      </c>
      <c r="AP21" s="8" t="s">
        <v>91</v>
      </c>
      <c r="AQ21" s="8" t="s">
        <v>91</v>
      </c>
      <c r="AR21" s="8" t="s">
        <v>91</v>
      </c>
      <c r="AS21" s="8" t="s">
        <v>91</v>
      </c>
      <c r="AT21" s="9" t="s">
        <v>91</v>
      </c>
      <c r="AU21" s="9">
        <f>SUM($AV$21,$AW$21,$AX$21,$AY$21)</f>
        <v>0</v>
      </c>
      <c r="AV21" s="9" t="s">
        <v>91</v>
      </c>
      <c r="AW21" s="9" t="s">
        <v>91</v>
      </c>
      <c r="AX21" s="9" t="s">
        <v>91</v>
      </c>
      <c r="AY21" s="9" t="s">
        <v>91</v>
      </c>
      <c r="AZ21" s="9">
        <f>SUM($BA$21,$BB$21)</f>
        <v>0.1204</v>
      </c>
      <c r="BA21" s="9" t="s">
        <v>91</v>
      </c>
      <c r="BB21" s="9">
        <v>0.1204</v>
      </c>
      <c r="BC21" s="9">
        <f>SUM($BD$21,$BE$21,$BF$21,$BG$21,$BH$21,$BI$21,$BJ$21,$BK$21,$BL$21,$BM$21)</f>
        <v>0</v>
      </c>
      <c r="BD21" s="9" t="s">
        <v>91</v>
      </c>
      <c r="BE21" s="9" t="s">
        <v>91</v>
      </c>
      <c r="BF21" s="9" t="s">
        <v>91</v>
      </c>
      <c r="BG21" s="9" t="s">
        <v>91</v>
      </c>
      <c r="BH21" s="9" t="s">
        <v>91</v>
      </c>
      <c r="BI21" s="9" t="s">
        <v>91</v>
      </c>
      <c r="BJ21" s="9" t="s">
        <v>91</v>
      </c>
      <c r="BK21" s="9" t="s">
        <v>91</v>
      </c>
      <c r="BL21" s="9" t="s">
        <v>91</v>
      </c>
      <c r="BM21" s="9" t="s">
        <v>91</v>
      </c>
      <c r="BN21" s="9">
        <f>SUM($BO$21,$BP$21,$BQ$21,$BR$21,$BS$21,$BT$21)</f>
        <v>0</v>
      </c>
      <c r="BO21" s="9" t="s">
        <v>91</v>
      </c>
      <c r="BP21" s="9" t="s">
        <v>91</v>
      </c>
      <c r="BQ21" s="9" t="s">
        <v>91</v>
      </c>
      <c r="BR21" s="9" t="s">
        <v>91</v>
      </c>
      <c r="BS21" s="9" t="s">
        <v>91</v>
      </c>
      <c r="BT21" s="9" t="s">
        <v>91</v>
      </c>
      <c r="BU21" s="9">
        <f>SUM($BV$21,$BW$21,$BX$21,$BY$21,$BZ$21,$CA$21,$CB$21,$CC$21)</f>
        <v>0</v>
      </c>
      <c r="BV21" s="9" t="s">
        <v>91</v>
      </c>
      <c r="BW21" s="9" t="s">
        <v>91</v>
      </c>
      <c r="BX21" s="9" t="s">
        <v>91</v>
      </c>
      <c r="BY21" s="9" t="s">
        <v>91</v>
      </c>
      <c r="BZ21" s="9" t="s">
        <v>91</v>
      </c>
      <c r="CA21" s="9" t="s">
        <v>91</v>
      </c>
      <c r="CB21" s="9" t="s">
        <v>91</v>
      </c>
      <c r="CC21" s="9" t="s">
        <v>91</v>
      </c>
      <c r="CD21" s="9">
        <f>SUM($CE$21)</f>
        <v>0</v>
      </c>
      <c r="CE21" s="9" t="s">
        <v>91</v>
      </c>
      <c r="CF21" s="9">
        <f>SUM($CG$21)</f>
        <v>0</v>
      </c>
      <c r="CG21" s="9" t="s">
        <v>91</v>
      </c>
      <c r="CH21" s="9"/>
      <c r="CI21" s="9"/>
      <c r="CJ21" s="9" t="s">
        <v>91</v>
      </c>
    </row>
    <row r="22" ht="16.6" customHeight="1" spans="1:88">
      <c r="A22" s="8" t="s">
        <v>91</v>
      </c>
      <c r="B22" s="9" t="s">
        <v>92</v>
      </c>
      <c r="C22" s="9" t="s">
        <v>93</v>
      </c>
      <c r="D22" s="9" t="s">
        <v>108</v>
      </c>
      <c r="E22" s="9" t="s">
        <v>106</v>
      </c>
      <c r="F22" s="9" t="s">
        <v>96</v>
      </c>
      <c r="G22" s="9">
        <f>SUM($H$22,$AL$22,$CH$22)</f>
        <v>2.5703</v>
      </c>
      <c r="H22" s="9">
        <f>SUM($I$22,$M$22,$R$22,$Z$22,$AE$22)</f>
        <v>2.5099</v>
      </c>
      <c r="I22" s="9">
        <f>SUM($J$22,$K$22,$L$22)</f>
        <v>1.3576</v>
      </c>
      <c r="J22" s="9">
        <v>0.3627</v>
      </c>
      <c r="K22" s="9" t="s">
        <v>91</v>
      </c>
      <c r="L22" s="9">
        <v>0.9949</v>
      </c>
      <c r="M22" s="9">
        <f>SUM($N$22,$O$22,$P$22,$Q$22)</f>
        <v>0.4305</v>
      </c>
      <c r="N22" s="9">
        <v>0.0102</v>
      </c>
      <c r="O22" s="9" t="s">
        <v>91</v>
      </c>
      <c r="P22" s="9" t="s">
        <v>91</v>
      </c>
      <c r="Q22" s="9">
        <v>0.4203</v>
      </c>
      <c r="R22" s="9">
        <f>SUM($S$22,$T$22,$U$22,$V$22,$W$22,$X$22,$Y$22)</f>
        <v>0.2763</v>
      </c>
      <c r="S22" s="9">
        <v>0.1875</v>
      </c>
      <c r="T22" s="9" t="s">
        <v>91</v>
      </c>
      <c r="U22" s="9" t="s">
        <v>91</v>
      </c>
      <c r="V22" s="9" t="s">
        <v>91</v>
      </c>
      <c r="W22" s="9">
        <v>0.0888</v>
      </c>
      <c r="X22" s="9" t="s">
        <v>91</v>
      </c>
      <c r="Y22" s="9" t="s">
        <v>91</v>
      </c>
      <c r="Z22" s="9">
        <f>SUM($AA$22,$AB$22,$AC$22,$AD$22)</f>
        <v>0</v>
      </c>
      <c r="AA22" s="9" t="s">
        <v>91</v>
      </c>
      <c r="AB22" s="9" t="s">
        <v>91</v>
      </c>
      <c r="AC22" s="9" t="s">
        <v>91</v>
      </c>
      <c r="AD22" s="9" t="s">
        <v>91</v>
      </c>
      <c r="AE22" s="9">
        <f>SUM($AF$22,$AG$22,$AH$22,$AI$22,$AJ$22,$AK$22)</f>
        <v>0.4455</v>
      </c>
      <c r="AF22" s="9">
        <v>0.0195</v>
      </c>
      <c r="AG22" s="9" t="s">
        <v>91</v>
      </c>
      <c r="AH22" s="9" t="s">
        <v>91</v>
      </c>
      <c r="AI22" s="9">
        <v>0.0066</v>
      </c>
      <c r="AJ22" s="9" t="s">
        <v>91</v>
      </c>
      <c r="AK22" s="9">
        <v>0.4194</v>
      </c>
      <c r="AL22" s="9">
        <f>SUM($AM$22,$AU$22,$AZ$22,$BC$22,$BN$22,$BU$22,$CD$22,$CF$22)</f>
        <v>0.0604</v>
      </c>
      <c r="AM22" s="9">
        <f>SUM($AN$22,$AO$22,$AP$22,$AQ$22,$AR$22,$AS$22,$AT$22)</f>
        <v>0</v>
      </c>
      <c r="AN22" s="8" t="s">
        <v>91</v>
      </c>
      <c r="AO22" s="8" t="s">
        <v>91</v>
      </c>
      <c r="AP22" s="8" t="s">
        <v>91</v>
      </c>
      <c r="AQ22" s="8" t="s">
        <v>91</v>
      </c>
      <c r="AR22" s="8" t="s">
        <v>91</v>
      </c>
      <c r="AS22" s="8" t="s">
        <v>91</v>
      </c>
      <c r="AT22" s="9" t="s">
        <v>91</v>
      </c>
      <c r="AU22" s="9">
        <f>SUM($AV$22,$AW$22,$AX$22,$AY$22)</f>
        <v>0</v>
      </c>
      <c r="AV22" s="9" t="s">
        <v>91</v>
      </c>
      <c r="AW22" s="9" t="s">
        <v>91</v>
      </c>
      <c r="AX22" s="9" t="s">
        <v>91</v>
      </c>
      <c r="AY22" s="9" t="s">
        <v>91</v>
      </c>
      <c r="AZ22" s="9">
        <f>SUM($BA$22,$BB$22)</f>
        <v>0.0604</v>
      </c>
      <c r="BA22" s="9" t="s">
        <v>91</v>
      </c>
      <c r="BB22" s="9">
        <v>0.0604</v>
      </c>
      <c r="BC22" s="9">
        <f>SUM($BD$22,$BE$22,$BF$22,$BG$22,$BH$22,$BI$22,$BJ$22,$BK$22,$BL$22,$BM$22)</f>
        <v>0</v>
      </c>
      <c r="BD22" s="9" t="s">
        <v>91</v>
      </c>
      <c r="BE22" s="9" t="s">
        <v>91</v>
      </c>
      <c r="BF22" s="9" t="s">
        <v>91</v>
      </c>
      <c r="BG22" s="9" t="s">
        <v>91</v>
      </c>
      <c r="BH22" s="9" t="s">
        <v>91</v>
      </c>
      <c r="BI22" s="9" t="s">
        <v>91</v>
      </c>
      <c r="BJ22" s="9" t="s">
        <v>91</v>
      </c>
      <c r="BK22" s="9" t="s">
        <v>91</v>
      </c>
      <c r="BL22" s="9" t="s">
        <v>91</v>
      </c>
      <c r="BM22" s="9" t="s">
        <v>91</v>
      </c>
      <c r="BN22" s="9">
        <f>SUM($BO$22,$BP$22,$BQ$22,$BR$22,$BS$22,$BT$22)</f>
        <v>0</v>
      </c>
      <c r="BO22" s="9" t="s">
        <v>91</v>
      </c>
      <c r="BP22" s="9" t="s">
        <v>91</v>
      </c>
      <c r="BQ22" s="9" t="s">
        <v>91</v>
      </c>
      <c r="BR22" s="9" t="s">
        <v>91</v>
      </c>
      <c r="BS22" s="9" t="s">
        <v>91</v>
      </c>
      <c r="BT22" s="9" t="s">
        <v>91</v>
      </c>
      <c r="BU22" s="9">
        <f>SUM($BV$22,$BW$22,$BX$22,$BY$22,$BZ$22,$CA$22,$CB$22,$CC$22)</f>
        <v>0</v>
      </c>
      <c r="BV22" s="9" t="s">
        <v>91</v>
      </c>
      <c r="BW22" s="9" t="s">
        <v>91</v>
      </c>
      <c r="BX22" s="9" t="s">
        <v>91</v>
      </c>
      <c r="BY22" s="9" t="s">
        <v>91</v>
      </c>
      <c r="BZ22" s="9" t="s">
        <v>91</v>
      </c>
      <c r="CA22" s="9" t="s">
        <v>91</v>
      </c>
      <c r="CB22" s="9" t="s">
        <v>91</v>
      </c>
      <c r="CC22" s="9" t="s">
        <v>91</v>
      </c>
      <c r="CD22" s="9">
        <f>SUM($CE$22)</f>
        <v>0</v>
      </c>
      <c r="CE22" s="9" t="s">
        <v>91</v>
      </c>
      <c r="CF22" s="9">
        <f>SUM($CG$22)</f>
        <v>0</v>
      </c>
      <c r="CG22" s="9" t="s">
        <v>91</v>
      </c>
      <c r="CH22" s="9"/>
      <c r="CI22" s="9"/>
      <c r="CJ22" s="9" t="s">
        <v>91</v>
      </c>
    </row>
    <row r="23" ht="16.6" customHeight="1" spans="1:88">
      <c r="A23" s="8" t="s">
        <v>91</v>
      </c>
      <c r="B23" s="9" t="s">
        <v>92</v>
      </c>
      <c r="C23" s="9" t="s">
        <v>93</v>
      </c>
      <c r="D23" s="9" t="s">
        <v>98</v>
      </c>
      <c r="E23" s="9" t="s">
        <v>91</v>
      </c>
      <c r="F23" s="9" t="s">
        <v>96</v>
      </c>
      <c r="G23" s="9">
        <f>SUM($H$23,$AL$23,$CH$23)</f>
        <v>16.7325</v>
      </c>
      <c r="H23" s="9">
        <f>SUM($I$23,$M$23,$R$23,$Z$23,$AE$23)</f>
        <v>16.1903</v>
      </c>
      <c r="I23" s="9">
        <f>SUM($J$23,$K$23,$L$23)</f>
        <v>9.2376</v>
      </c>
      <c r="J23" s="9">
        <v>3.6771</v>
      </c>
      <c r="K23" s="9" t="s">
        <v>91</v>
      </c>
      <c r="L23" s="9">
        <v>5.5605</v>
      </c>
      <c r="M23" s="9">
        <f>SUM($N$23,$O$23,$P$23,$Q$23)</f>
        <v>2.8827</v>
      </c>
      <c r="N23" s="9">
        <v>1.0644</v>
      </c>
      <c r="O23" s="9" t="s">
        <v>91</v>
      </c>
      <c r="P23" s="9" t="s">
        <v>91</v>
      </c>
      <c r="Q23" s="9">
        <v>1.8183</v>
      </c>
      <c r="R23" s="9">
        <f>SUM($S$23,$T$23,$U$23,$V$23,$W$23,$X$23,$Y$23)</f>
        <v>1.1955</v>
      </c>
      <c r="S23" s="9">
        <v>1.1067</v>
      </c>
      <c r="T23" s="9" t="s">
        <v>91</v>
      </c>
      <c r="U23" s="9" t="s">
        <v>91</v>
      </c>
      <c r="V23" s="9" t="s">
        <v>91</v>
      </c>
      <c r="W23" s="9">
        <v>0.0888</v>
      </c>
      <c r="X23" s="9" t="s">
        <v>91</v>
      </c>
      <c r="Y23" s="9" t="s">
        <v>91</v>
      </c>
      <c r="Z23" s="9">
        <f>SUM($AA$23,$AB$23,$AC$23,$AD$23)</f>
        <v>0</v>
      </c>
      <c r="AA23" s="9" t="s">
        <v>91</v>
      </c>
      <c r="AB23" s="9" t="s">
        <v>91</v>
      </c>
      <c r="AC23" s="9" t="s">
        <v>91</v>
      </c>
      <c r="AD23" s="9" t="s">
        <v>91</v>
      </c>
      <c r="AE23" s="9">
        <f>SUM($AF$23,$AG$23,$AH$23,$AI$23,$AJ$23,$AK$23)</f>
        <v>2.8745</v>
      </c>
      <c r="AF23" s="9">
        <v>0.2779</v>
      </c>
      <c r="AG23" s="9" t="s">
        <v>91</v>
      </c>
      <c r="AH23" s="9" t="s">
        <v>91</v>
      </c>
      <c r="AI23" s="9">
        <v>0.0102</v>
      </c>
      <c r="AJ23" s="9" t="s">
        <v>91</v>
      </c>
      <c r="AK23" s="9">
        <v>2.5864</v>
      </c>
      <c r="AL23" s="9">
        <f>SUM($AM$23,$AU$23,$AZ$23,$BC$23,$BN$23,$BU$23,$CD$23,$CF$23)</f>
        <v>0.5422</v>
      </c>
      <c r="AM23" s="9">
        <f>SUM($AN$23,$AO$23,$AP$23,$AQ$23,$AR$23,$AS$23,$AT$23)</f>
        <v>0</v>
      </c>
      <c r="AN23" s="8" t="s">
        <v>91</v>
      </c>
      <c r="AO23" s="8" t="s">
        <v>91</v>
      </c>
      <c r="AP23" s="8" t="s">
        <v>91</v>
      </c>
      <c r="AQ23" s="8" t="s">
        <v>91</v>
      </c>
      <c r="AR23" s="8" t="s">
        <v>91</v>
      </c>
      <c r="AS23" s="8" t="s">
        <v>91</v>
      </c>
      <c r="AT23" s="9" t="s">
        <v>91</v>
      </c>
      <c r="AU23" s="9">
        <f>SUM($AV$23,$AW$23,$AX$23,$AY$23)</f>
        <v>0</v>
      </c>
      <c r="AV23" s="9" t="s">
        <v>91</v>
      </c>
      <c r="AW23" s="9" t="s">
        <v>91</v>
      </c>
      <c r="AX23" s="9" t="s">
        <v>91</v>
      </c>
      <c r="AY23" s="9" t="s">
        <v>91</v>
      </c>
      <c r="AZ23" s="9">
        <f>SUM($BA$23,$BB$23)</f>
        <v>0.5422</v>
      </c>
      <c r="BA23" s="9" t="s">
        <v>91</v>
      </c>
      <c r="BB23" s="9">
        <v>0.5422</v>
      </c>
      <c r="BC23" s="9">
        <f>SUM($BD$23,$BE$23,$BF$23,$BG$23,$BH$23,$BI$23,$BJ$23,$BK$23,$BL$23,$BM$23)</f>
        <v>0</v>
      </c>
      <c r="BD23" s="9" t="s">
        <v>91</v>
      </c>
      <c r="BE23" s="9" t="s">
        <v>91</v>
      </c>
      <c r="BF23" s="9" t="s">
        <v>91</v>
      </c>
      <c r="BG23" s="9" t="s">
        <v>91</v>
      </c>
      <c r="BH23" s="9" t="s">
        <v>91</v>
      </c>
      <c r="BI23" s="9" t="s">
        <v>91</v>
      </c>
      <c r="BJ23" s="9" t="s">
        <v>91</v>
      </c>
      <c r="BK23" s="9" t="s">
        <v>91</v>
      </c>
      <c r="BL23" s="9" t="s">
        <v>91</v>
      </c>
      <c r="BM23" s="9" t="s">
        <v>91</v>
      </c>
      <c r="BN23" s="9">
        <f>SUM($BO$23,$BP$23,$BQ$23,$BR$23,$BS$23,$BT$23)</f>
        <v>0</v>
      </c>
      <c r="BO23" s="9" t="s">
        <v>91</v>
      </c>
      <c r="BP23" s="9" t="s">
        <v>91</v>
      </c>
      <c r="BQ23" s="9" t="s">
        <v>91</v>
      </c>
      <c r="BR23" s="9" t="s">
        <v>91</v>
      </c>
      <c r="BS23" s="9" t="s">
        <v>91</v>
      </c>
      <c r="BT23" s="9" t="s">
        <v>91</v>
      </c>
      <c r="BU23" s="9">
        <f>SUM($BV$23,$BW$23,$BX$23,$BY$23,$BZ$23,$CA$23,$CB$23,$CC$23)</f>
        <v>0</v>
      </c>
      <c r="BV23" s="9" t="s">
        <v>91</v>
      </c>
      <c r="BW23" s="9" t="s">
        <v>91</v>
      </c>
      <c r="BX23" s="9" t="s">
        <v>91</v>
      </c>
      <c r="BY23" s="9" t="s">
        <v>91</v>
      </c>
      <c r="BZ23" s="9" t="s">
        <v>91</v>
      </c>
      <c r="CA23" s="9" t="s">
        <v>91</v>
      </c>
      <c r="CB23" s="9" t="s">
        <v>91</v>
      </c>
      <c r="CC23" s="9" t="s">
        <v>91</v>
      </c>
      <c r="CD23" s="9">
        <f>SUM($CE$23)</f>
        <v>0</v>
      </c>
      <c r="CE23" s="9" t="s">
        <v>91</v>
      </c>
      <c r="CF23" s="9">
        <f>SUM($CG$23)</f>
        <v>0</v>
      </c>
      <c r="CG23" s="9" t="s">
        <v>91</v>
      </c>
      <c r="CH23" s="9"/>
      <c r="CI23" s="9"/>
      <c r="CJ23" s="9" t="s">
        <v>91</v>
      </c>
    </row>
    <row r="24" ht="16.6" customHeight="1" spans="1:88">
      <c r="A24" s="8" t="s">
        <v>91</v>
      </c>
      <c r="B24" s="9" t="s">
        <v>92</v>
      </c>
      <c r="C24" s="9" t="s">
        <v>109</v>
      </c>
      <c r="D24" s="9" t="s">
        <v>91</v>
      </c>
      <c r="E24" s="9" t="s">
        <v>91</v>
      </c>
      <c r="F24" s="9" t="s">
        <v>96</v>
      </c>
      <c r="G24" s="9">
        <f>SUM($H$24,$AL$24,$CH$24)</f>
        <v>60.9298</v>
      </c>
      <c r="H24" s="9">
        <f>SUM($I$24,$M$24,$R$24,$Z$24,$AE$24)</f>
        <v>58.2267</v>
      </c>
      <c r="I24" s="9">
        <f>SUM($J$24,$K$24,$L$24)</f>
        <v>37.8439</v>
      </c>
      <c r="J24" s="9">
        <v>13.9446</v>
      </c>
      <c r="K24" s="9" t="s">
        <v>91</v>
      </c>
      <c r="L24" s="9">
        <v>23.8993</v>
      </c>
      <c r="M24" s="9">
        <f>SUM($N$24,$O$24,$P$24,$Q$24)</f>
        <v>5.1811</v>
      </c>
      <c r="N24" s="9">
        <v>1.2429</v>
      </c>
      <c r="O24" s="9" t="s">
        <v>91</v>
      </c>
      <c r="P24" s="9" t="s">
        <v>91</v>
      </c>
      <c r="Q24" s="9">
        <v>3.9382</v>
      </c>
      <c r="R24" s="9">
        <f>SUM($S$24,$T$24,$U$24,$V$24,$W$24,$X$24,$Y$24)</f>
        <v>6.283</v>
      </c>
      <c r="S24" s="9">
        <v>6.0363</v>
      </c>
      <c r="T24" s="9">
        <v>0.1579</v>
      </c>
      <c r="U24" s="9" t="s">
        <v>91</v>
      </c>
      <c r="V24" s="9" t="s">
        <v>91</v>
      </c>
      <c r="W24" s="9">
        <v>0.0888</v>
      </c>
      <c r="X24" s="9" t="s">
        <v>91</v>
      </c>
      <c r="Y24" s="9" t="s">
        <v>91</v>
      </c>
      <c r="Z24" s="9">
        <f>SUM($AA$24,$AB$24,$AC$24,$AD$24)</f>
        <v>0</v>
      </c>
      <c r="AA24" s="9" t="s">
        <v>91</v>
      </c>
      <c r="AB24" s="9" t="s">
        <v>91</v>
      </c>
      <c r="AC24" s="9" t="s">
        <v>91</v>
      </c>
      <c r="AD24" s="9" t="s">
        <v>91</v>
      </c>
      <c r="AE24" s="9">
        <f>SUM($AF$24,$AG$24,$AH$24,$AI$24,$AJ$24,$AK$24)</f>
        <v>8.9187</v>
      </c>
      <c r="AF24" s="9">
        <v>1.2141</v>
      </c>
      <c r="AG24" s="9" t="s">
        <v>91</v>
      </c>
      <c r="AH24" s="9">
        <v>0.2095</v>
      </c>
      <c r="AI24" s="9">
        <v>0.0213</v>
      </c>
      <c r="AJ24" s="9" t="s">
        <v>91</v>
      </c>
      <c r="AK24" s="9">
        <v>7.4738</v>
      </c>
      <c r="AL24" s="9">
        <f>SUM($AM$24,$AU$24,$AZ$24,$BC$24,$BN$24,$BU$24,$CD$24,$CF$24)</f>
        <v>2.7031</v>
      </c>
      <c r="AM24" s="9">
        <f>SUM($AN$24,$AO$24,$AP$24,$AQ$24,$AR$24,$AS$24,$AT$24)</f>
        <v>0</v>
      </c>
      <c r="AN24" s="8" t="s">
        <v>91</v>
      </c>
      <c r="AO24" s="8" t="s">
        <v>91</v>
      </c>
      <c r="AP24" s="8" t="s">
        <v>91</v>
      </c>
      <c r="AQ24" s="8" t="s">
        <v>91</v>
      </c>
      <c r="AR24" s="8" t="s">
        <v>91</v>
      </c>
      <c r="AS24" s="8" t="s">
        <v>91</v>
      </c>
      <c r="AT24" s="9" t="s">
        <v>91</v>
      </c>
      <c r="AU24" s="9">
        <f>SUM($AV$24,$AW$24,$AX$24,$AY$24)</f>
        <v>0</v>
      </c>
      <c r="AV24" s="9" t="s">
        <v>91</v>
      </c>
      <c r="AW24" s="9" t="s">
        <v>91</v>
      </c>
      <c r="AX24" s="9" t="s">
        <v>91</v>
      </c>
      <c r="AY24" s="9" t="s">
        <v>91</v>
      </c>
      <c r="AZ24" s="9">
        <f>SUM($BA$24,$BB$24)</f>
        <v>2.7031</v>
      </c>
      <c r="BA24" s="9" t="s">
        <v>91</v>
      </c>
      <c r="BB24" s="9">
        <v>2.7031</v>
      </c>
      <c r="BC24" s="9">
        <f>SUM($BD$24,$BE$24,$BF$24,$BG$24,$BH$24,$BI$24,$BJ$24,$BK$24,$BL$24,$BM$24)</f>
        <v>0</v>
      </c>
      <c r="BD24" s="9" t="s">
        <v>91</v>
      </c>
      <c r="BE24" s="9" t="s">
        <v>91</v>
      </c>
      <c r="BF24" s="9" t="s">
        <v>91</v>
      </c>
      <c r="BG24" s="9" t="s">
        <v>91</v>
      </c>
      <c r="BH24" s="9" t="s">
        <v>91</v>
      </c>
      <c r="BI24" s="9" t="s">
        <v>91</v>
      </c>
      <c r="BJ24" s="9" t="s">
        <v>91</v>
      </c>
      <c r="BK24" s="9" t="s">
        <v>91</v>
      </c>
      <c r="BL24" s="9" t="s">
        <v>91</v>
      </c>
      <c r="BM24" s="9" t="s">
        <v>91</v>
      </c>
      <c r="BN24" s="9">
        <f>SUM($BO$24,$BP$24,$BQ$24,$BR$24,$BS$24,$BT$24)</f>
        <v>0</v>
      </c>
      <c r="BO24" s="9" t="s">
        <v>91</v>
      </c>
      <c r="BP24" s="9" t="s">
        <v>91</v>
      </c>
      <c r="BQ24" s="9" t="s">
        <v>91</v>
      </c>
      <c r="BR24" s="9" t="s">
        <v>91</v>
      </c>
      <c r="BS24" s="9" t="s">
        <v>91</v>
      </c>
      <c r="BT24" s="9" t="s">
        <v>91</v>
      </c>
      <c r="BU24" s="9">
        <f>SUM($BV$24,$BW$24,$BX$24,$BY$24,$BZ$24,$CA$24,$CB$24,$CC$24)</f>
        <v>0</v>
      </c>
      <c r="BV24" s="9" t="s">
        <v>91</v>
      </c>
      <c r="BW24" s="9" t="s">
        <v>91</v>
      </c>
      <c r="BX24" s="9" t="s">
        <v>91</v>
      </c>
      <c r="BY24" s="9" t="s">
        <v>91</v>
      </c>
      <c r="BZ24" s="9" t="s">
        <v>91</v>
      </c>
      <c r="CA24" s="9" t="s">
        <v>91</v>
      </c>
      <c r="CB24" s="9" t="s">
        <v>91</v>
      </c>
      <c r="CC24" s="9" t="s">
        <v>91</v>
      </c>
      <c r="CD24" s="9">
        <f>SUM($CE$24)</f>
        <v>0</v>
      </c>
      <c r="CE24" s="9" t="s">
        <v>91</v>
      </c>
      <c r="CF24" s="9">
        <f>SUM($CG$24)</f>
        <v>0</v>
      </c>
      <c r="CG24" s="9" t="s">
        <v>91</v>
      </c>
      <c r="CH24" s="9"/>
      <c r="CI24" s="9"/>
      <c r="CJ24" s="9" t="s">
        <v>91</v>
      </c>
    </row>
    <row r="25" ht="16.6" customHeight="1" spans="1:88">
      <c r="A25" s="8" t="s">
        <v>91</v>
      </c>
      <c r="B25" s="9" t="s">
        <v>92</v>
      </c>
      <c r="C25" s="9" t="s">
        <v>110</v>
      </c>
      <c r="D25" s="9" t="s">
        <v>111</v>
      </c>
      <c r="E25" s="9" t="s">
        <v>102</v>
      </c>
      <c r="F25" s="9" t="s">
        <v>96</v>
      </c>
      <c r="G25" s="9">
        <f>SUM($H$25,$AL$25,$CH$25)</f>
        <v>4.2134</v>
      </c>
      <c r="H25" s="9">
        <f>SUM($I$25,$M$25,$R$25,$Z$25,$AE$25)</f>
        <v>4.2134</v>
      </c>
      <c r="I25" s="9">
        <f>SUM($J$25,$K$25,$L$25)</f>
        <v>0.4127</v>
      </c>
      <c r="J25" s="9" t="s">
        <v>91</v>
      </c>
      <c r="K25" s="9" t="s">
        <v>91</v>
      </c>
      <c r="L25" s="9">
        <v>0.4127</v>
      </c>
      <c r="M25" s="9">
        <f>SUM($N$25,$O$25,$P$25,$Q$25)</f>
        <v>0.2315</v>
      </c>
      <c r="N25" s="9" t="s">
        <v>91</v>
      </c>
      <c r="O25" s="9" t="s">
        <v>91</v>
      </c>
      <c r="P25" s="9" t="s">
        <v>91</v>
      </c>
      <c r="Q25" s="9">
        <v>0.2315</v>
      </c>
      <c r="R25" s="9">
        <f>SUM($S$25,$T$25,$U$25,$V$25,$W$25,$X$25,$Y$25)</f>
        <v>3.5249</v>
      </c>
      <c r="S25" s="9">
        <v>2.9915</v>
      </c>
      <c r="T25" s="9" t="s">
        <v>91</v>
      </c>
      <c r="U25" s="9" t="s">
        <v>91</v>
      </c>
      <c r="V25" s="9" t="s">
        <v>91</v>
      </c>
      <c r="W25" s="9">
        <v>0.5334</v>
      </c>
      <c r="X25" s="9" t="s">
        <v>91</v>
      </c>
      <c r="Y25" s="9" t="s">
        <v>91</v>
      </c>
      <c r="Z25" s="9">
        <f>SUM($AA$25,$AB$25,$AC$25,$AD$25)</f>
        <v>0</v>
      </c>
      <c r="AA25" s="9" t="s">
        <v>91</v>
      </c>
      <c r="AB25" s="9" t="s">
        <v>91</v>
      </c>
      <c r="AC25" s="9" t="s">
        <v>91</v>
      </c>
      <c r="AD25" s="9" t="s">
        <v>91</v>
      </c>
      <c r="AE25" s="9">
        <f>SUM($AF$25,$AG$25,$AH$25,$AI$25,$AJ$25,$AK$25)</f>
        <v>0.0443</v>
      </c>
      <c r="AF25" s="9" t="s">
        <v>91</v>
      </c>
      <c r="AG25" s="9" t="s">
        <v>91</v>
      </c>
      <c r="AH25" s="9" t="s">
        <v>91</v>
      </c>
      <c r="AI25" s="9" t="s">
        <v>91</v>
      </c>
      <c r="AJ25" s="9" t="s">
        <v>91</v>
      </c>
      <c r="AK25" s="9">
        <v>0.0443</v>
      </c>
      <c r="AL25" s="9">
        <f>SUM($AM$25,$AU$25,$AZ$25,$BC$25,$BN$25,$BU$25,$CD$25,$CF$25)</f>
        <v>0</v>
      </c>
      <c r="AM25" s="9">
        <f>SUM($AN$25,$AO$25,$AP$25,$AQ$25,$AR$25,$AS$25,$AT$25)</f>
        <v>0</v>
      </c>
      <c r="AN25" s="8" t="s">
        <v>91</v>
      </c>
      <c r="AO25" s="8" t="s">
        <v>91</v>
      </c>
      <c r="AP25" s="8" t="s">
        <v>91</v>
      </c>
      <c r="AQ25" s="8" t="s">
        <v>91</v>
      </c>
      <c r="AR25" s="8" t="s">
        <v>91</v>
      </c>
      <c r="AS25" s="8" t="s">
        <v>91</v>
      </c>
      <c r="AT25" s="9" t="s">
        <v>91</v>
      </c>
      <c r="AU25" s="9">
        <f>SUM($AV$25,$AW$25,$AX$25,$AY$25)</f>
        <v>0</v>
      </c>
      <c r="AV25" s="9" t="s">
        <v>91</v>
      </c>
      <c r="AW25" s="9" t="s">
        <v>91</v>
      </c>
      <c r="AX25" s="9" t="s">
        <v>91</v>
      </c>
      <c r="AY25" s="9" t="s">
        <v>91</v>
      </c>
      <c r="AZ25" s="9">
        <f>SUM($BA$25,$BB$25)</f>
        <v>0</v>
      </c>
      <c r="BA25" s="9" t="s">
        <v>91</v>
      </c>
      <c r="BB25" s="9" t="s">
        <v>91</v>
      </c>
      <c r="BC25" s="9">
        <f>SUM($BD$25,$BE$25,$BF$25,$BG$25,$BH$25,$BI$25,$BJ$25,$BK$25,$BL$25,$BM$25)</f>
        <v>0</v>
      </c>
      <c r="BD25" s="9" t="s">
        <v>91</v>
      </c>
      <c r="BE25" s="9" t="s">
        <v>91</v>
      </c>
      <c r="BF25" s="9" t="s">
        <v>91</v>
      </c>
      <c r="BG25" s="9" t="s">
        <v>91</v>
      </c>
      <c r="BH25" s="9" t="s">
        <v>91</v>
      </c>
      <c r="BI25" s="9" t="s">
        <v>91</v>
      </c>
      <c r="BJ25" s="9" t="s">
        <v>91</v>
      </c>
      <c r="BK25" s="9" t="s">
        <v>91</v>
      </c>
      <c r="BL25" s="9" t="s">
        <v>91</v>
      </c>
      <c r="BM25" s="9" t="s">
        <v>91</v>
      </c>
      <c r="BN25" s="9">
        <f>SUM($BO$25,$BP$25,$BQ$25,$BR$25,$BS$25,$BT$25)</f>
        <v>0</v>
      </c>
      <c r="BO25" s="9" t="s">
        <v>91</v>
      </c>
      <c r="BP25" s="9" t="s">
        <v>91</v>
      </c>
      <c r="BQ25" s="9" t="s">
        <v>91</v>
      </c>
      <c r="BR25" s="9" t="s">
        <v>91</v>
      </c>
      <c r="BS25" s="9" t="s">
        <v>91</v>
      </c>
      <c r="BT25" s="9" t="s">
        <v>91</v>
      </c>
      <c r="BU25" s="9">
        <f>SUM($BV$25,$BW$25,$BX$25,$BY$25,$BZ$25,$CA$25,$CB$25,$CC$25)</f>
        <v>0</v>
      </c>
      <c r="BV25" s="9" t="s">
        <v>91</v>
      </c>
      <c r="BW25" s="9" t="s">
        <v>91</v>
      </c>
      <c r="BX25" s="9" t="s">
        <v>91</v>
      </c>
      <c r="BY25" s="9" t="s">
        <v>91</v>
      </c>
      <c r="BZ25" s="9" t="s">
        <v>91</v>
      </c>
      <c r="CA25" s="9" t="s">
        <v>91</v>
      </c>
      <c r="CB25" s="9" t="s">
        <v>91</v>
      </c>
      <c r="CC25" s="9" t="s">
        <v>91</v>
      </c>
      <c r="CD25" s="9">
        <f>SUM($CE$25)</f>
        <v>0</v>
      </c>
      <c r="CE25" s="9" t="s">
        <v>91</v>
      </c>
      <c r="CF25" s="9">
        <f>SUM($CG$25)</f>
        <v>0</v>
      </c>
      <c r="CG25" s="9" t="s">
        <v>91</v>
      </c>
      <c r="CH25" s="9"/>
      <c r="CI25" s="9"/>
      <c r="CJ25" s="9" t="s">
        <v>91</v>
      </c>
    </row>
    <row r="26" ht="16.6" customHeight="1" spans="1:88">
      <c r="A26" s="8" t="s">
        <v>91</v>
      </c>
      <c r="B26" s="9" t="s">
        <v>92</v>
      </c>
      <c r="C26" s="9" t="s">
        <v>110</v>
      </c>
      <c r="D26" s="9" t="s">
        <v>111</v>
      </c>
      <c r="E26" s="9" t="s">
        <v>103</v>
      </c>
      <c r="F26" s="9" t="s">
        <v>96</v>
      </c>
      <c r="G26" s="9">
        <f>SUM($H$26,$AL$26,$CH$26)</f>
        <v>2.1108</v>
      </c>
      <c r="H26" s="9">
        <f>SUM($I$26,$M$26,$R$26,$Z$26,$AE$26)</f>
        <v>2.1108</v>
      </c>
      <c r="I26" s="9">
        <f>SUM($J$26,$K$26,$L$26)</f>
        <v>0.0213</v>
      </c>
      <c r="J26" s="9" t="s">
        <v>91</v>
      </c>
      <c r="K26" s="9" t="s">
        <v>91</v>
      </c>
      <c r="L26" s="9">
        <v>0.0213</v>
      </c>
      <c r="M26" s="9">
        <f>SUM($N$26,$O$26,$P$26,$Q$26)</f>
        <v>0.452</v>
      </c>
      <c r="N26" s="9" t="s">
        <v>91</v>
      </c>
      <c r="O26" s="9" t="s">
        <v>91</v>
      </c>
      <c r="P26" s="9" t="s">
        <v>91</v>
      </c>
      <c r="Q26" s="9">
        <v>0.452</v>
      </c>
      <c r="R26" s="9">
        <f>SUM($S$26,$T$26,$U$26,$V$26,$W$26,$X$26,$Y$26)</f>
        <v>1.6139</v>
      </c>
      <c r="S26" s="9">
        <v>1.6139</v>
      </c>
      <c r="T26" s="9" t="s">
        <v>91</v>
      </c>
      <c r="U26" s="9" t="s">
        <v>91</v>
      </c>
      <c r="V26" s="9" t="s">
        <v>91</v>
      </c>
      <c r="W26" s="9" t="s">
        <v>91</v>
      </c>
      <c r="X26" s="9" t="s">
        <v>91</v>
      </c>
      <c r="Y26" s="9" t="s">
        <v>91</v>
      </c>
      <c r="Z26" s="9">
        <f>SUM($AA$26,$AB$26,$AC$26,$AD$26)</f>
        <v>0</v>
      </c>
      <c r="AA26" s="9" t="s">
        <v>91</v>
      </c>
      <c r="AB26" s="9" t="s">
        <v>91</v>
      </c>
      <c r="AC26" s="9" t="s">
        <v>91</v>
      </c>
      <c r="AD26" s="9" t="s">
        <v>91</v>
      </c>
      <c r="AE26" s="9">
        <f>SUM($AF$26,$AG$26,$AH$26,$AI$26,$AJ$26,$AK$26)</f>
        <v>0.0236</v>
      </c>
      <c r="AF26" s="9">
        <v>0.019</v>
      </c>
      <c r="AG26" s="9" t="s">
        <v>91</v>
      </c>
      <c r="AH26" s="9" t="s">
        <v>91</v>
      </c>
      <c r="AI26" s="9" t="s">
        <v>91</v>
      </c>
      <c r="AJ26" s="9" t="s">
        <v>91</v>
      </c>
      <c r="AK26" s="9">
        <v>0.0046</v>
      </c>
      <c r="AL26" s="9">
        <f>SUM($AM$26,$AU$26,$AZ$26,$BC$26,$BN$26,$BU$26,$CD$26,$CF$26)</f>
        <v>0</v>
      </c>
      <c r="AM26" s="9">
        <f>SUM($AN$26,$AO$26,$AP$26,$AQ$26,$AR$26,$AS$26,$AT$26)</f>
        <v>0</v>
      </c>
      <c r="AN26" s="8" t="s">
        <v>91</v>
      </c>
      <c r="AO26" s="8" t="s">
        <v>91</v>
      </c>
      <c r="AP26" s="8" t="s">
        <v>91</v>
      </c>
      <c r="AQ26" s="8" t="s">
        <v>91</v>
      </c>
      <c r="AR26" s="8" t="s">
        <v>91</v>
      </c>
      <c r="AS26" s="8" t="s">
        <v>91</v>
      </c>
      <c r="AT26" s="9" t="s">
        <v>91</v>
      </c>
      <c r="AU26" s="9">
        <f>SUM($AV$26,$AW$26,$AX$26,$AY$26)</f>
        <v>0</v>
      </c>
      <c r="AV26" s="9" t="s">
        <v>91</v>
      </c>
      <c r="AW26" s="9" t="s">
        <v>91</v>
      </c>
      <c r="AX26" s="9" t="s">
        <v>91</v>
      </c>
      <c r="AY26" s="9" t="s">
        <v>91</v>
      </c>
      <c r="AZ26" s="9">
        <f>SUM($BA$26,$BB$26)</f>
        <v>0</v>
      </c>
      <c r="BA26" s="9" t="s">
        <v>91</v>
      </c>
      <c r="BB26" s="9" t="s">
        <v>91</v>
      </c>
      <c r="BC26" s="9">
        <f>SUM($BD$26,$BE$26,$BF$26,$BG$26,$BH$26,$BI$26,$BJ$26,$BK$26,$BL$26,$BM$26)</f>
        <v>0</v>
      </c>
      <c r="BD26" s="9" t="s">
        <v>91</v>
      </c>
      <c r="BE26" s="9" t="s">
        <v>91</v>
      </c>
      <c r="BF26" s="9" t="s">
        <v>91</v>
      </c>
      <c r="BG26" s="9" t="s">
        <v>91</v>
      </c>
      <c r="BH26" s="9" t="s">
        <v>91</v>
      </c>
      <c r="BI26" s="9" t="s">
        <v>91</v>
      </c>
      <c r="BJ26" s="9" t="s">
        <v>91</v>
      </c>
      <c r="BK26" s="9" t="s">
        <v>91</v>
      </c>
      <c r="BL26" s="9" t="s">
        <v>91</v>
      </c>
      <c r="BM26" s="9" t="s">
        <v>91</v>
      </c>
      <c r="BN26" s="9">
        <f>SUM($BO$26,$BP$26,$BQ$26,$BR$26,$BS$26,$BT$26)</f>
        <v>0</v>
      </c>
      <c r="BO26" s="9" t="s">
        <v>91</v>
      </c>
      <c r="BP26" s="9" t="s">
        <v>91</v>
      </c>
      <c r="BQ26" s="9" t="s">
        <v>91</v>
      </c>
      <c r="BR26" s="9" t="s">
        <v>91</v>
      </c>
      <c r="BS26" s="9" t="s">
        <v>91</v>
      </c>
      <c r="BT26" s="9" t="s">
        <v>91</v>
      </c>
      <c r="BU26" s="9">
        <f>SUM($BV$26,$BW$26,$BX$26,$BY$26,$BZ$26,$CA$26,$CB$26,$CC$26)</f>
        <v>0</v>
      </c>
      <c r="BV26" s="9" t="s">
        <v>91</v>
      </c>
      <c r="BW26" s="9" t="s">
        <v>91</v>
      </c>
      <c r="BX26" s="9" t="s">
        <v>91</v>
      </c>
      <c r="BY26" s="9" t="s">
        <v>91</v>
      </c>
      <c r="BZ26" s="9" t="s">
        <v>91</v>
      </c>
      <c r="CA26" s="9" t="s">
        <v>91</v>
      </c>
      <c r="CB26" s="9" t="s">
        <v>91</v>
      </c>
      <c r="CC26" s="9" t="s">
        <v>91</v>
      </c>
      <c r="CD26" s="9">
        <f>SUM($CE$26)</f>
        <v>0</v>
      </c>
      <c r="CE26" s="9" t="s">
        <v>91</v>
      </c>
      <c r="CF26" s="9">
        <f>SUM($CG$26)</f>
        <v>0</v>
      </c>
      <c r="CG26" s="9" t="s">
        <v>91</v>
      </c>
      <c r="CH26" s="9"/>
      <c r="CI26" s="9"/>
      <c r="CJ26" s="9" t="s">
        <v>91</v>
      </c>
    </row>
    <row r="27" ht="16.6" customHeight="1" spans="1:88">
      <c r="A27" s="8" t="s">
        <v>91</v>
      </c>
      <c r="B27" s="9" t="s">
        <v>92</v>
      </c>
      <c r="C27" s="9" t="s">
        <v>110</v>
      </c>
      <c r="D27" s="9" t="s">
        <v>111</v>
      </c>
      <c r="E27" s="9" t="s">
        <v>104</v>
      </c>
      <c r="F27" s="9" t="s">
        <v>96</v>
      </c>
      <c r="G27" s="9">
        <f>SUM($H$27,$AL$27,$CH$27)</f>
        <v>6.0477</v>
      </c>
      <c r="H27" s="9">
        <f>SUM($I$27,$M$27,$R$27,$Z$27,$AE$27)</f>
        <v>6.0477</v>
      </c>
      <c r="I27" s="9">
        <f>SUM($J$27,$K$27,$L$27)</f>
        <v>0.0277</v>
      </c>
      <c r="J27" s="9" t="s">
        <v>91</v>
      </c>
      <c r="K27" s="9" t="s">
        <v>91</v>
      </c>
      <c r="L27" s="9">
        <v>0.0277</v>
      </c>
      <c r="M27" s="9">
        <f>SUM($N$27,$O$27,$P$27,$Q$27)</f>
        <v>0</v>
      </c>
      <c r="N27" s="9" t="s">
        <v>91</v>
      </c>
      <c r="O27" s="9" t="s">
        <v>91</v>
      </c>
      <c r="P27" s="9" t="s">
        <v>91</v>
      </c>
      <c r="Q27" s="9" t="s">
        <v>91</v>
      </c>
      <c r="R27" s="9">
        <f>SUM($S$27,$T$27,$U$27,$V$27,$W$27,$X$27,$Y$27)</f>
        <v>6.014</v>
      </c>
      <c r="S27" s="9">
        <v>6.014</v>
      </c>
      <c r="T27" s="9" t="s">
        <v>91</v>
      </c>
      <c r="U27" s="9" t="s">
        <v>91</v>
      </c>
      <c r="V27" s="9" t="s">
        <v>91</v>
      </c>
      <c r="W27" s="9" t="s">
        <v>91</v>
      </c>
      <c r="X27" s="9" t="s">
        <v>91</v>
      </c>
      <c r="Y27" s="9" t="s">
        <v>91</v>
      </c>
      <c r="Z27" s="9">
        <f>SUM($AA$27,$AB$27,$AC$27,$AD$27)</f>
        <v>0</v>
      </c>
      <c r="AA27" s="9" t="s">
        <v>91</v>
      </c>
      <c r="AB27" s="9" t="s">
        <v>91</v>
      </c>
      <c r="AC27" s="9" t="s">
        <v>91</v>
      </c>
      <c r="AD27" s="9" t="s">
        <v>91</v>
      </c>
      <c r="AE27" s="9">
        <f>SUM($AF$27,$AG$27,$AH$27,$AI$27,$AJ$27,$AK$27)</f>
        <v>0.006</v>
      </c>
      <c r="AF27" s="9" t="s">
        <v>91</v>
      </c>
      <c r="AG27" s="9" t="s">
        <v>91</v>
      </c>
      <c r="AH27" s="9" t="s">
        <v>91</v>
      </c>
      <c r="AI27" s="9" t="s">
        <v>91</v>
      </c>
      <c r="AJ27" s="9" t="s">
        <v>91</v>
      </c>
      <c r="AK27" s="9">
        <v>0.006</v>
      </c>
      <c r="AL27" s="9">
        <f>SUM($AM$27,$AU$27,$AZ$27,$BC$27,$BN$27,$BU$27,$CD$27,$CF$27)</f>
        <v>0</v>
      </c>
      <c r="AM27" s="9">
        <f>SUM($AN$27,$AO$27,$AP$27,$AQ$27,$AR$27,$AS$27,$AT$27)</f>
        <v>0</v>
      </c>
      <c r="AN27" s="8" t="s">
        <v>91</v>
      </c>
      <c r="AO27" s="8" t="s">
        <v>91</v>
      </c>
      <c r="AP27" s="8" t="s">
        <v>91</v>
      </c>
      <c r="AQ27" s="8" t="s">
        <v>91</v>
      </c>
      <c r="AR27" s="8" t="s">
        <v>91</v>
      </c>
      <c r="AS27" s="8" t="s">
        <v>91</v>
      </c>
      <c r="AT27" s="9" t="s">
        <v>91</v>
      </c>
      <c r="AU27" s="9">
        <f>SUM($AV$27,$AW$27,$AX$27,$AY$27)</f>
        <v>0</v>
      </c>
      <c r="AV27" s="9" t="s">
        <v>91</v>
      </c>
      <c r="AW27" s="9" t="s">
        <v>91</v>
      </c>
      <c r="AX27" s="9" t="s">
        <v>91</v>
      </c>
      <c r="AY27" s="9" t="s">
        <v>91</v>
      </c>
      <c r="AZ27" s="9">
        <f>SUM($BA$27,$BB$27)</f>
        <v>0</v>
      </c>
      <c r="BA27" s="9" t="s">
        <v>91</v>
      </c>
      <c r="BB27" s="9" t="s">
        <v>91</v>
      </c>
      <c r="BC27" s="9">
        <f>SUM($BD$27,$BE$27,$BF$27,$BG$27,$BH$27,$BI$27,$BJ$27,$BK$27,$BL$27,$BM$27)</f>
        <v>0</v>
      </c>
      <c r="BD27" s="9" t="s">
        <v>91</v>
      </c>
      <c r="BE27" s="9" t="s">
        <v>91</v>
      </c>
      <c r="BF27" s="9" t="s">
        <v>91</v>
      </c>
      <c r="BG27" s="9" t="s">
        <v>91</v>
      </c>
      <c r="BH27" s="9" t="s">
        <v>91</v>
      </c>
      <c r="BI27" s="9" t="s">
        <v>91</v>
      </c>
      <c r="BJ27" s="9" t="s">
        <v>91</v>
      </c>
      <c r="BK27" s="9" t="s">
        <v>91</v>
      </c>
      <c r="BL27" s="9" t="s">
        <v>91</v>
      </c>
      <c r="BM27" s="9" t="s">
        <v>91</v>
      </c>
      <c r="BN27" s="9">
        <f>SUM($BO$27,$BP$27,$BQ$27,$BR$27,$BS$27,$BT$27)</f>
        <v>0</v>
      </c>
      <c r="BO27" s="9" t="s">
        <v>91</v>
      </c>
      <c r="BP27" s="9" t="s">
        <v>91</v>
      </c>
      <c r="BQ27" s="9" t="s">
        <v>91</v>
      </c>
      <c r="BR27" s="9" t="s">
        <v>91</v>
      </c>
      <c r="BS27" s="9" t="s">
        <v>91</v>
      </c>
      <c r="BT27" s="9" t="s">
        <v>91</v>
      </c>
      <c r="BU27" s="9">
        <f>SUM($BV$27,$BW$27,$BX$27,$BY$27,$BZ$27,$CA$27,$CB$27,$CC$27)</f>
        <v>0</v>
      </c>
      <c r="BV27" s="9" t="s">
        <v>91</v>
      </c>
      <c r="BW27" s="9" t="s">
        <v>91</v>
      </c>
      <c r="BX27" s="9" t="s">
        <v>91</v>
      </c>
      <c r="BY27" s="9" t="s">
        <v>91</v>
      </c>
      <c r="BZ27" s="9" t="s">
        <v>91</v>
      </c>
      <c r="CA27" s="9" t="s">
        <v>91</v>
      </c>
      <c r="CB27" s="9" t="s">
        <v>91</v>
      </c>
      <c r="CC27" s="9" t="s">
        <v>91</v>
      </c>
      <c r="CD27" s="9">
        <f>SUM($CE$27)</f>
        <v>0</v>
      </c>
      <c r="CE27" s="9" t="s">
        <v>91</v>
      </c>
      <c r="CF27" s="9">
        <f>SUM($CG$27)</f>
        <v>0</v>
      </c>
      <c r="CG27" s="9" t="s">
        <v>91</v>
      </c>
      <c r="CH27" s="9"/>
      <c r="CI27" s="9"/>
      <c r="CJ27" s="9" t="s">
        <v>91</v>
      </c>
    </row>
    <row r="28" ht="16.6" customHeight="1" spans="1:88">
      <c r="A28" s="8" t="s">
        <v>91</v>
      </c>
      <c r="B28" s="9" t="s">
        <v>92</v>
      </c>
      <c r="C28" s="9" t="s">
        <v>110</v>
      </c>
      <c r="D28" s="9" t="s">
        <v>98</v>
      </c>
      <c r="E28" s="9" t="s">
        <v>91</v>
      </c>
      <c r="F28" s="9" t="s">
        <v>96</v>
      </c>
      <c r="G28" s="9">
        <f>SUM($H$28,$AL$28,$CH$28)</f>
        <v>12.3719</v>
      </c>
      <c r="H28" s="9">
        <f>SUM($I$28,$M$28,$R$28,$Z$28,$AE$28)</f>
        <v>12.3719</v>
      </c>
      <c r="I28" s="9">
        <f>SUM($J$28,$K$28,$L$28)</f>
        <v>0.4617</v>
      </c>
      <c r="J28" s="9" t="s">
        <v>91</v>
      </c>
      <c r="K28" s="9" t="s">
        <v>91</v>
      </c>
      <c r="L28" s="9">
        <v>0.4617</v>
      </c>
      <c r="M28" s="9">
        <f>SUM($N$28,$O$28,$P$28,$Q$28)</f>
        <v>0.6835</v>
      </c>
      <c r="N28" s="9" t="s">
        <v>91</v>
      </c>
      <c r="O28" s="9" t="s">
        <v>91</v>
      </c>
      <c r="P28" s="9" t="s">
        <v>91</v>
      </c>
      <c r="Q28" s="9">
        <v>0.6835</v>
      </c>
      <c r="R28" s="9">
        <f>SUM($S$28,$T$28,$U$28,$V$28,$W$28,$X$28,$Y$28)</f>
        <v>11.1528</v>
      </c>
      <c r="S28" s="9">
        <v>10.6194</v>
      </c>
      <c r="T28" s="9" t="s">
        <v>91</v>
      </c>
      <c r="U28" s="9" t="s">
        <v>91</v>
      </c>
      <c r="V28" s="9" t="s">
        <v>91</v>
      </c>
      <c r="W28" s="9">
        <v>0.5334</v>
      </c>
      <c r="X28" s="9" t="s">
        <v>91</v>
      </c>
      <c r="Y28" s="9" t="s">
        <v>91</v>
      </c>
      <c r="Z28" s="9">
        <f>SUM($AA$28,$AB$28,$AC$28,$AD$28)</f>
        <v>0</v>
      </c>
      <c r="AA28" s="9" t="s">
        <v>91</v>
      </c>
      <c r="AB28" s="9" t="s">
        <v>91</v>
      </c>
      <c r="AC28" s="9" t="s">
        <v>91</v>
      </c>
      <c r="AD28" s="9" t="s">
        <v>91</v>
      </c>
      <c r="AE28" s="9">
        <f>SUM($AF$28,$AG$28,$AH$28,$AI$28,$AJ$28,$AK$28)</f>
        <v>0.0739</v>
      </c>
      <c r="AF28" s="9">
        <v>0.019</v>
      </c>
      <c r="AG28" s="9" t="s">
        <v>91</v>
      </c>
      <c r="AH28" s="9" t="s">
        <v>91</v>
      </c>
      <c r="AI28" s="9" t="s">
        <v>91</v>
      </c>
      <c r="AJ28" s="9" t="s">
        <v>91</v>
      </c>
      <c r="AK28" s="9">
        <v>0.0549</v>
      </c>
      <c r="AL28" s="9">
        <f>SUM($AM$28,$AU$28,$AZ$28,$BC$28,$BN$28,$BU$28,$CD$28,$CF$28)</f>
        <v>0</v>
      </c>
      <c r="AM28" s="9">
        <f>SUM($AN$28,$AO$28,$AP$28,$AQ$28,$AR$28,$AS$28,$AT$28)</f>
        <v>0</v>
      </c>
      <c r="AN28" s="8" t="s">
        <v>91</v>
      </c>
      <c r="AO28" s="8" t="s">
        <v>91</v>
      </c>
      <c r="AP28" s="8" t="s">
        <v>91</v>
      </c>
      <c r="AQ28" s="8" t="s">
        <v>91</v>
      </c>
      <c r="AR28" s="8" t="s">
        <v>91</v>
      </c>
      <c r="AS28" s="8" t="s">
        <v>91</v>
      </c>
      <c r="AT28" s="9" t="s">
        <v>91</v>
      </c>
      <c r="AU28" s="9">
        <f>SUM($AV$28,$AW$28,$AX$28,$AY$28)</f>
        <v>0</v>
      </c>
      <c r="AV28" s="9" t="s">
        <v>91</v>
      </c>
      <c r="AW28" s="9" t="s">
        <v>91</v>
      </c>
      <c r="AX28" s="9" t="s">
        <v>91</v>
      </c>
      <c r="AY28" s="9" t="s">
        <v>91</v>
      </c>
      <c r="AZ28" s="9">
        <f>SUM($BA$28,$BB$28)</f>
        <v>0</v>
      </c>
      <c r="BA28" s="9" t="s">
        <v>91</v>
      </c>
      <c r="BB28" s="9" t="s">
        <v>91</v>
      </c>
      <c r="BC28" s="9">
        <f>SUM($BD$28,$BE$28,$BF$28,$BG$28,$BH$28,$BI$28,$BJ$28,$BK$28,$BL$28,$BM$28)</f>
        <v>0</v>
      </c>
      <c r="BD28" s="9" t="s">
        <v>91</v>
      </c>
      <c r="BE28" s="9" t="s">
        <v>91</v>
      </c>
      <c r="BF28" s="9" t="s">
        <v>91</v>
      </c>
      <c r="BG28" s="9" t="s">
        <v>91</v>
      </c>
      <c r="BH28" s="9" t="s">
        <v>91</v>
      </c>
      <c r="BI28" s="9" t="s">
        <v>91</v>
      </c>
      <c r="BJ28" s="9" t="s">
        <v>91</v>
      </c>
      <c r="BK28" s="9" t="s">
        <v>91</v>
      </c>
      <c r="BL28" s="9" t="s">
        <v>91</v>
      </c>
      <c r="BM28" s="9" t="s">
        <v>91</v>
      </c>
      <c r="BN28" s="9">
        <f>SUM($BO$28,$BP$28,$BQ$28,$BR$28,$BS$28,$BT$28)</f>
        <v>0</v>
      </c>
      <c r="BO28" s="9" t="s">
        <v>91</v>
      </c>
      <c r="BP28" s="9" t="s">
        <v>91</v>
      </c>
      <c r="BQ28" s="9" t="s">
        <v>91</v>
      </c>
      <c r="BR28" s="9" t="s">
        <v>91</v>
      </c>
      <c r="BS28" s="9" t="s">
        <v>91</v>
      </c>
      <c r="BT28" s="9" t="s">
        <v>91</v>
      </c>
      <c r="BU28" s="9">
        <f>SUM($BV$28,$BW$28,$BX$28,$BY$28,$BZ$28,$CA$28,$CB$28,$CC$28)</f>
        <v>0</v>
      </c>
      <c r="BV28" s="9" t="s">
        <v>91</v>
      </c>
      <c r="BW28" s="9" t="s">
        <v>91</v>
      </c>
      <c r="BX28" s="9" t="s">
        <v>91</v>
      </c>
      <c r="BY28" s="9" t="s">
        <v>91</v>
      </c>
      <c r="BZ28" s="9" t="s">
        <v>91</v>
      </c>
      <c r="CA28" s="9" t="s">
        <v>91</v>
      </c>
      <c r="CB28" s="9" t="s">
        <v>91</v>
      </c>
      <c r="CC28" s="9" t="s">
        <v>91</v>
      </c>
      <c r="CD28" s="9">
        <f>SUM($CE$28)</f>
        <v>0</v>
      </c>
      <c r="CE28" s="9" t="s">
        <v>91</v>
      </c>
      <c r="CF28" s="9">
        <f>SUM($CG$28)</f>
        <v>0</v>
      </c>
      <c r="CG28" s="9" t="s">
        <v>91</v>
      </c>
      <c r="CH28" s="9"/>
      <c r="CI28" s="9"/>
      <c r="CJ28" s="9" t="s">
        <v>91</v>
      </c>
    </row>
    <row r="29" ht="16.6" customHeight="1" spans="1:88">
      <c r="A29" s="8" t="s">
        <v>91</v>
      </c>
      <c r="B29" s="9" t="s">
        <v>92</v>
      </c>
      <c r="C29" s="9" t="s">
        <v>110</v>
      </c>
      <c r="D29" s="9" t="s">
        <v>112</v>
      </c>
      <c r="E29" s="9" t="s">
        <v>113</v>
      </c>
      <c r="F29" s="9" t="s">
        <v>96</v>
      </c>
      <c r="G29" s="9">
        <f>SUM($H$29,$AL$29,$CH$29)</f>
        <v>1.6846</v>
      </c>
      <c r="H29" s="9">
        <f>SUM($I$29,$M$29,$R$29,$Z$29,$AE$29)</f>
        <v>1.6846</v>
      </c>
      <c r="I29" s="9">
        <f>SUM($J$29,$K$29,$L$29)</f>
        <v>1.5238</v>
      </c>
      <c r="J29" s="9">
        <v>0.9709</v>
      </c>
      <c r="K29" s="9" t="s">
        <v>91</v>
      </c>
      <c r="L29" s="9">
        <v>0.5529</v>
      </c>
      <c r="M29" s="9">
        <f>SUM($N$29,$O$29,$P$29,$Q$29)</f>
        <v>0</v>
      </c>
      <c r="N29" s="9" t="s">
        <v>91</v>
      </c>
      <c r="O29" s="9" t="s">
        <v>91</v>
      </c>
      <c r="P29" s="9" t="s">
        <v>91</v>
      </c>
      <c r="Q29" s="9" t="s">
        <v>91</v>
      </c>
      <c r="R29" s="9">
        <f>SUM($S$29,$T$29,$U$29,$V$29,$W$29,$X$29,$Y$29)</f>
        <v>0</v>
      </c>
      <c r="S29" s="9" t="s">
        <v>91</v>
      </c>
      <c r="T29" s="9" t="s">
        <v>91</v>
      </c>
      <c r="U29" s="9" t="s">
        <v>91</v>
      </c>
      <c r="V29" s="9" t="s">
        <v>91</v>
      </c>
      <c r="W29" s="9" t="s">
        <v>91</v>
      </c>
      <c r="X29" s="9" t="s">
        <v>91</v>
      </c>
      <c r="Y29" s="9" t="s">
        <v>91</v>
      </c>
      <c r="Z29" s="9">
        <f>SUM($AA$29,$AB$29,$AC$29,$AD$29)</f>
        <v>0</v>
      </c>
      <c r="AA29" s="9" t="s">
        <v>91</v>
      </c>
      <c r="AB29" s="9" t="s">
        <v>91</v>
      </c>
      <c r="AC29" s="9" t="s">
        <v>91</v>
      </c>
      <c r="AD29" s="9" t="s">
        <v>91</v>
      </c>
      <c r="AE29" s="9">
        <f>SUM($AF$29,$AG$29,$AH$29,$AI$29,$AJ$29,$AK$29)</f>
        <v>0.1608</v>
      </c>
      <c r="AF29" s="9">
        <v>0.0357</v>
      </c>
      <c r="AG29" s="9" t="s">
        <v>91</v>
      </c>
      <c r="AH29" s="9" t="s">
        <v>91</v>
      </c>
      <c r="AI29" s="9" t="s">
        <v>91</v>
      </c>
      <c r="AJ29" s="9" t="s">
        <v>91</v>
      </c>
      <c r="AK29" s="9">
        <v>0.1251</v>
      </c>
      <c r="AL29" s="9">
        <f>SUM($AM$29,$AU$29,$AZ$29,$BC$29,$BN$29,$BU$29,$CD$29,$CF$29)</f>
        <v>0</v>
      </c>
      <c r="AM29" s="9">
        <f>SUM($AN$29,$AO$29,$AP$29,$AQ$29,$AR$29,$AS$29,$AT$29)</f>
        <v>0</v>
      </c>
      <c r="AN29" s="8" t="s">
        <v>91</v>
      </c>
      <c r="AO29" s="8" t="s">
        <v>91</v>
      </c>
      <c r="AP29" s="8" t="s">
        <v>91</v>
      </c>
      <c r="AQ29" s="8" t="s">
        <v>91</v>
      </c>
      <c r="AR29" s="8" t="s">
        <v>91</v>
      </c>
      <c r="AS29" s="8" t="s">
        <v>91</v>
      </c>
      <c r="AT29" s="9" t="s">
        <v>91</v>
      </c>
      <c r="AU29" s="9">
        <f>SUM($AV$29,$AW$29,$AX$29,$AY$29)</f>
        <v>0</v>
      </c>
      <c r="AV29" s="9" t="s">
        <v>91</v>
      </c>
      <c r="AW29" s="9" t="s">
        <v>91</v>
      </c>
      <c r="AX29" s="9" t="s">
        <v>91</v>
      </c>
      <c r="AY29" s="9" t="s">
        <v>91</v>
      </c>
      <c r="AZ29" s="9">
        <f>SUM($BA$29,$BB$29)</f>
        <v>0</v>
      </c>
      <c r="BA29" s="9" t="s">
        <v>91</v>
      </c>
      <c r="BB29" s="9" t="s">
        <v>91</v>
      </c>
      <c r="BC29" s="9">
        <f>SUM($BD$29,$BE$29,$BF$29,$BG$29,$BH$29,$BI$29,$BJ$29,$BK$29,$BL$29,$BM$29)</f>
        <v>0</v>
      </c>
      <c r="BD29" s="9" t="s">
        <v>91</v>
      </c>
      <c r="BE29" s="9" t="s">
        <v>91</v>
      </c>
      <c r="BF29" s="9" t="s">
        <v>91</v>
      </c>
      <c r="BG29" s="9" t="s">
        <v>91</v>
      </c>
      <c r="BH29" s="9" t="s">
        <v>91</v>
      </c>
      <c r="BI29" s="9" t="s">
        <v>91</v>
      </c>
      <c r="BJ29" s="9" t="s">
        <v>91</v>
      </c>
      <c r="BK29" s="9" t="s">
        <v>91</v>
      </c>
      <c r="BL29" s="9" t="s">
        <v>91</v>
      </c>
      <c r="BM29" s="9" t="s">
        <v>91</v>
      </c>
      <c r="BN29" s="9">
        <f>SUM($BO$29,$BP$29,$BQ$29,$BR$29,$BS$29,$BT$29)</f>
        <v>0</v>
      </c>
      <c r="BO29" s="9" t="s">
        <v>91</v>
      </c>
      <c r="BP29" s="9" t="s">
        <v>91</v>
      </c>
      <c r="BQ29" s="9" t="s">
        <v>91</v>
      </c>
      <c r="BR29" s="9" t="s">
        <v>91</v>
      </c>
      <c r="BS29" s="9" t="s">
        <v>91</v>
      </c>
      <c r="BT29" s="9" t="s">
        <v>91</v>
      </c>
      <c r="BU29" s="9">
        <f>SUM($BV$29,$BW$29,$BX$29,$BY$29,$BZ$29,$CA$29,$CB$29,$CC$29)</f>
        <v>0</v>
      </c>
      <c r="BV29" s="9" t="s">
        <v>91</v>
      </c>
      <c r="BW29" s="9" t="s">
        <v>91</v>
      </c>
      <c r="BX29" s="9" t="s">
        <v>91</v>
      </c>
      <c r="BY29" s="9" t="s">
        <v>91</v>
      </c>
      <c r="BZ29" s="9" t="s">
        <v>91</v>
      </c>
      <c r="CA29" s="9" t="s">
        <v>91</v>
      </c>
      <c r="CB29" s="9" t="s">
        <v>91</v>
      </c>
      <c r="CC29" s="9" t="s">
        <v>91</v>
      </c>
      <c r="CD29" s="9">
        <f>SUM($CE$29)</f>
        <v>0</v>
      </c>
      <c r="CE29" s="9" t="s">
        <v>91</v>
      </c>
      <c r="CF29" s="9">
        <f>SUM($CG$29)</f>
        <v>0</v>
      </c>
      <c r="CG29" s="9" t="s">
        <v>91</v>
      </c>
      <c r="CH29" s="9"/>
      <c r="CI29" s="9"/>
      <c r="CJ29" s="9" t="s">
        <v>91</v>
      </c>
    </row>
    <row r="30" ht="16.6" customHeight="1" spans="1:88">
      <c r="A30" s="8" t="s">
        <v>91</v>
      </c>
      <c r="B30" s="9" t="s">
        <v>92</v>
      </c>
      <c r="C30" s="9" t="s">
        <v>110</v>
      </c>
      <c r="D30" s="9" t="s">
        <v>112</v>
      </c>
      <c r="E30" s="9" t="s">
        <v>102</v>
      </c>
      <c r="F30" s="9" t="s">
        <v>96</v>
      </c>
      <c r="G30" s="9">
        <f>SUM($H$30,$AL$30,$CH$30)</f>
        <v>5.1027</v>
      </c>
      <c r="H30" s="9">
        <f>SUM($I$30,$M$30,$R$30,$Z$30,$AE$30)</f>
        <v>5.0354</v>
      </c>
      <c r="I30" s="9">
        <f>SUM($J$30,$K$30,$L$30)</f>
        <v>3.9088</v>
      </c>
      <c r="J30" s="9">
        <v>1.2414</v>
      </c>
      <c r="K30" s="9" t="s">
        <v>91</v>
      </c>
      <c r="L30" s="9">
        <v>2.6674</v>
      </c>
      <c r="M30" s="9">
        <f>SUM($N$30,$O$30,$P$30,$Q$30)</f>
        <v>0.45</v>
      </c>
      <c r="N30" s="9" t="s">
        <v>91</v>
      </c>
      <c r="O30" s="9" t="s">
        <v>91</v>
      </c>
      <c r="P30" s="9" t="s">
        <v>91</v>
      </c>
      <c r="Q30" s="9">
        <v>0.45</v>
      </c>
      <c r="R30" s="9">
        <f>SUM($S$30,$T$30,$U$30,$V$30,$W$30,$X$30,$Y$30)</f>
        <v>0.1278</v>
      </c>
      <c r="S30" s="9">
        <v>0.1278</v>
      </c>
      <c r="T30" s="9" t="s">
        <v>91</v>
      </c>
      <c r="U30" s="9" t="s">
        <v>91</v>
      </c>
      <c r="V30" s="9" t="s">
        <v>91</v>
      </c>
      <c r="W30" s="9" t="s">
        <v>91</v>
      </c>
      <c r="X30" s="9" t="s">
        <v>91</v>
      </c>
      <c r="Y30" s="9" t="s">
        <v>91</v>
      </c>
      <c r="Z30" s="9">
        <f>SUM($AA$30,$AB$30,$AC$30,$AD$30)</f>
        <v>0</v>
      </c>
      <c r="AA30" s="9" t="s">
        <v>91</v>
      </c>
      <c r="AB30" s="9" t="s">
        <v>91</v>
      </c>
      <c r="AC30" s="9" t="s">
        <v>91</v>
      </c>
      <c r="AD30" s="9" t="s">
        <v>91</v>
      </c>
      <c r="AE30" s="9">
        <f>SUM($AF$30,$AG$30,$AH$30,$AI$30,$AJ$30,$AK$30)</f>
        <v>0.5488</v>
      </c>
      <c r="AF30" s="9">
        <v>0.136</v>
      </c>
      <c r="AG30" s="9" t="s">
        <v>91</v>
      </c>
      <c r="AH30" s="9">
        <v>0.1118</v>
      </c>
      <c r="AI30" s="9" t="s">
        <v>91</v>
      </c>
      <c r="AJ30" s="9" t="s">
        <v>91</v>
      </c>
      <c r="AK30" s="9">
        <v>0.301</v>
      </c>
      <c r="AL30" s="9">
        <f>SUM($AM$30,$AU$30,$AZ$30,$BC$30,$BN$30,$BU$30,$CD$30,$CF$30)</f>
        <v>0.0673</v>
      </c>
      <c r="AM30" s="9">
        <f>SUM($AN$30,$AO$30,$AP$30,$AQ$30,$AR$30,$AS$30,$AT$30)</f>
        <v>0</v>
      </c>
      <c r="AN30" s="8" t="s">
        <v>91</v>
      </c>
      <c r="AO30" s="8" t="s">
        <v>91</v>
      </c>
      <c r="AP30" s="8" t="s">
        <v>91</v>
      </c>
      <c r="AQ30" s="8" t="s">
        <v>91</v>
      </c>
      <c r="AR30" s="8" t="s">
        <v>91</v>
      </c>
      <c r="AS30" s="8" t="s">
        <v>91</v>
      </c>
      <c r="AT30" s="9" t="s">
        <v>91</v>
      </c>
      <c r="AU30" s="9">
        <f>SUM($AV$30,$AW$30,$AX$30,$AY$30)</f>
        <v>0</v>
      </c>
      <c r="AV30" s="9" t="s">
        <v>91</v>
      </c>
      <c r="AW30" s="9" t="s">
        <v>91</v>
      </c>
      <c r="AX30" s="9" t="s">
        <v>91</v>
      </c>
      <c r="AY30" s="9" t="s">
        <v>91</v>
      </c>
      <c r="AZ30" s="9">
        <f>SUM($BA$30,$BB$30)</f>
        <v>0.0673</v>
      </c>
      <c r="BA30" s="9" t="s">
        <v>91</v>
      </c>
      <c r="BB30" s="9">
        <v>0.0673</v>
      </c>
      <c r="BC30" s="9">
        <f>SUM($BD$30,$BE$30,$BF$30,$BG$30,$BH$30,$BI$30,$BJ$30,$BK$30,$BL$30,$BM$30)</f>
        <v>0</v>
      </c>
      <c r="BD30" s="9" t="s">
        <v>91</v>
      </c>
      <c r="BE30" s="9" t="s">
        <v>91</v>
      </c>
      <c r="BF30" s="9" t="s">
        <v>91</v>
      </c>
      <c r="BG30" s="9" t="s">
        <v>91</v>
      </c>
      <c r="BH30" s="9" t="s">
        <v>91</v>
      </c>
      <c r="BI30" s="9" t="s">
        <v>91</v>
      </c>
      <c r="BJ30" s="9" t="s">
        <v>91</v>
      </c>
      <c r="BK30" s="9" t="s">
        <v>91</v>
      </c>
      <c r="BL30" s="9" t="s">
        <v>91</v>
      </c>
      <c r="BM30" s="9" t="s">
        <v>91</v>
      </c>
      <c r="BN30" s="9">
        <f>SUM($BO$30,$BP$30,$BQ$30,$BR$30,$BS$30,$BT$30)</f>
        <v>0</v>
      </c>
      <c r="BO30" s="9" t="s">
        <v>91</v>
      </c>
      <c r="BP30" s="9" t="s">
        <v>91</v>
      </c>
      <c r="BQ30" s="9" t="s">
        <v>91</v>
      </c>
      <c r="BR30" s="9" t="s">
        <v>91</v>
      </c>
      <c r="BS30" s="9" t="s">
        <v>91</v>
      </c>
      <c r="BT30" s="9" t="s">
        <v>91</v>
      </c>
      <c r="BU30" s="9">
        <f>SUM($BV$30,$BW$30,$BX$30,$BY$30,$BZ$30,$CA$30,$CB$30,$CC$30)</f>
        <v>0</v>
      </c>
      <c r="BV30" s="9" t="s">
        <v>91</v>
      </c>
      <c r="BW30" s="9" t="s">
        <v>91</v>
      </c>
      <c r="BX30" s="9" t="s">
        <v>91</v>
      </c>
      <c r="BY30" s="9" t="s">
        <v>91</v>
      </c>
      <c r="BZ30" s="9" t="s">
        <v>91</v>
      </c>
      <c r="CA30" s="9" t="s">
        <v>91</v>
      </c>
      <c r="CB30" s="9" t="s">
        <v>91</v>
      </c>
      <c r="CC30" s="9" t="s">
        <v>91</v>
      </c>
      <c r="CD30" s="9">
        <f>SUM($CE$30)</f>
        <v>0</v>
      </c>
      <c r="CE30" s="9" t="s">
        <v>91</v>
      </c>
      <c r="CF30" s="9">
        <f>SUM($CG$30)</f>
        <v>0</v>
      </c>
      <c r="CG30" s="9" t="s">
        <v>91</v>
      </c>
      <c r="CH30" s="9"/>
      <c r="CI30" s="9"/>
      <c r="CJ30" s="9" t="s">
        <v>91</v>
      </c>
    </row>
    <row r="31" ht="16.6" customHeight="1" spans="1:88">
      <c r="A31" s="8" t="s">
        <v>91</v>
      </c>
      <c r="B31" s="9" t="s">
        <v>92</v>
      </c>
      <c r="C31" s="9" t="s">
        <v>110</v>
      </c>
      <c r="D31" s="9" t="s">
        <v>112</v>
      </c>
      <c r="E31" s="9" t="s">
        <v>103</v>
      </c>
      <c r="F31" s="9" t="s">
        <v>96</v>
      </c>
      <c r="G31" s="9">
        <f>SUM($H$31,$AL$31,$CH$31)</f>
        <v>8.014</v>
      </c>
      <c r="H31" s="9">
        <f>SUM($I$31,$M$31,$R$31,$Z$31,$AE$31)</f>
        <v>7.3932</v>
      </c>
      <c r="I31" s="9">
        <f>SUM($J$31,$K$31,$L$31)</f>
        <v>4.4451</v>
      </c>
      <c r="J31" s="9">
        <v>1.4429</v>
      </c>
      <c r="K31" s="9" t="s">
        <v>91</v>
      </c>
      <c r="L31" s="9">
        <v>3.0022</v>
      </c>
      <c r="M31" s="9">
        <f>SUM($N$31,$O$31,$P$31,$Q$31)</f>
        <v>2.1718</v>
      </c>
      <c r="N31" s="9">
        <v>0.1851</v>
      </c>
      <c r="O31" s="9" t="s">
        <v>91</v>
      </c>
      <c r="P31" s="9" t="s">
        <v>91</v>
      </c>
      <c r="Q31" s="9">
        <v>1.9867</v>
      </c>
      <c r="R31" s="9">
        <f>SUM($S$31,$T$31,$U$31,$V$31,$W$31,$X$31,$Y$31)</f>
        <v>0.2001</v>
      </c>
      <c r="S31" s="9">
        <v>0.2001</v>
      </c>
      <c r="T31" s="9" t="s">
        <v>91</v>
      </c>
      <c r="U31" s="9" t="s">
        <v>91</v>
      </c>
      <c r="V31" s="9" t="s">
        <v>91</v>
      </c>
      <c r="W31" s="9" t="s">
        <v>91</v>
      </c>
      <c r="X31" s="9" t="s">
        <v>91</v>
      </c>
      <c r="Y31" s="9" t="s">
        <v>91</v>
      </c>
      <c r="Z31" s="9">
        <f>SUM($AA$31,$AB$31,$AC$31,$AD$31)</f>
        <v>0</v>
      </c>
      <c r="AA31" s="9" t="s">
        <v>91</v>
      </c>
      <c r="AB31" s="9" t="s">
        <v>91</v>
      </c>
      <c r="AC31" s="9" t="s">
        <v>91</v>
      </c>
      <c r="AD31" s="9" t="s">
        <v>91</v>
      </c>
      <c r="AE31" s="9">
        <f>SUM($AF$31,$AG$31,$AH$31,$AI$31,$AJ$31,$AK$31)</f>
        <v>0.5762</v>
      </c>
      <c r="AF31" s="9">
        <v>0.2457</v>
      </c>
      <c r="AG31" s="9" t="s">
        <v>91</v>
      </c>
      <c r="AH31" s="9" t="s">
        <v>91</v>
      </c>
      <c r="AI31" s="9" t="s">
        <v>91</v>
      </c>
      <c r="AJ31" s="9" t="s">
        <v>91</v>
      </c>
      <c r="AK31" s="9">
        <v>0.3305</v>
      </c>
      <c r="AL31" s="9">
        <f>SUM($AM$31,$AU$31,$AZ$31,$BC$31,$BN$31,$BU$31,$CD$31,$CF$31)</f>
        <v>0.6208</v>
      </c>
      <c r="AM31" s="9">
        <f>SUM($AN$31,$AO$31,$AP$31,$AQ$31,$AR$31,$AS$31,$AT$31)</f>
        <v>0</v>
      </c>
      <c r="AN31" s="8" t="s">
        <v>91</v>
      </c>
      <c r="AO31" s="8" t="s">
        <v>91</v>
      </c>
      <c r="AP31" s="8" t="s">
        <v>91</v>
      </c>
      <c r="AQ31" s="8" t="s">
        <v>91</v>
      </c>
      <c r="AR31" s="8" t="s">
        <v>91</v>
      </c>
      <c r="AS31" s="8" t="s">
        <v>91</v>
      </c>
      <c r="AT31" s="9" t="s">
        <v>91</v>
      </c>
      <c r="AU31" s="9">
        <f>SUM($AV$31,$AW$31,$AX$31,$AY$31)</f>
        <v>0</v>
      </c>
      <c r="AV31" s="9" t="s">
        <v>91</v>
      </c>
      <c r="AW31" s="9" t="s">
        <v>91</v>
      </c>
      <c r="AX31" s="9" t="s">
        <v>91</v>
      </c>
      <c r="AY31" s="9" t="s">
        <v>91</v>
      </c>
      <c r="AZ31" s="9">
        <f>SUM($BA$31,$BB$31)</f>
        <v>0.6208</v>
      </c>
      <c r="BA31" s="9" t="s">
        <v>91</v>
      </c>
      <c r="BB31" s="9">
        <v>0.6208</v>
      </c>
      <c r="BC31" s="9">
        <f>SUM($BD$31,$BE$31,$BF$31,$BG$31,$BH$31,$BI$31,$BJ$31,$BK$31,$BL$31,$BM$31)</f>
        <v>0</v>
      </c>
      <c r="BD31" s="9" t="s">
        <v>91</v>
      </c>
      <c r="BE31" s="9" t="s">
        <v>91</v>
      </c>
      <c r="BF31" s="9" t="s">
        <v>91</v>
      </c>
      <c r="BG31" s="9" t="s">
        <v>91</v>
      </c>
      <c r="BH31" s="9" t="s">
        <v>91</v>
      </c>
      <c r="BI31" s="9" t="s">
        <v>91</v>
      </c>
      <c r="BJ31" s="9" t="s">
        <v>91</v>
      </c>
      <c r="BK31" s="9" t="s">
        <v>91</v>
      </c>
      <c r="BL31" s="9" t="s">
        <v>91</v>
      </c>
      <c r="BM31" s="9" t="s">
        <v>91</v>
      </c>
      <c r="BN31" s="9">
        <f>SUM($BO$31,$BP$31,$BQ$31,$BR$31,$BS$31,$BT$31)</f>
        <v>0</v>
      </c>
      <c r="BO31" s="9" t="s">
        <v>91</v>
      </c>
      <c r="BP31" s="9" t="s">
        <v>91</v>
      </c>
      <c r="BQ31" s="9" t="s">
        <v>91</v>
      </c>
      <c r="BR31" s="9" t="s">
        <v>91</v>
      </c>
      <c r="BS31" s="9" t="s">
        <v>91</v>
      </c>
      <c r="BT31" s="9" t="s">
        <v>91</v>
      </c>
      <c r="BU31" s="9">
        <f>SUM($BV$31,$BW$31,$BX$31,$BY$31,$BZ$31,$CA$31,$CB$31,$CC$31)</f>
        <v>0</v>
      </c>
      <c r="BV31" s="9" t="s">
        <v>91</v>
      </c>
      <c r="BW31" s="9" t="s">
        <v>91</v>
      </c>
      <c r="BX31" s="9" t="s">
        <v>91</v>
      </c>
      <c r="BY31" s="9" t="s">
        <v>91</v>
      </c>
      <c r="BZ31" s="9" t="s">
        <v>91</v>
      </c>
      <c r="CA31" s="9" t="s">
        <v>91</v>
      </c>
      <c r="CB31" s="9" t="s">
        <v>91</v>
      </c>
      <c r="CC31" s="9" t="s">
        <v>91</v>
      </c>
      <c r="CD31" s="9">
        <f>SUM($CE$31)</f>
        <v>0</v>
      </c>
      <c r="CE31" s="9" t="s">
        <v>91</v>
      </c>
      <c r="CF31" s="9">
        <f>SUM($CG$31)</f>
        <v>0</v>
      </c>
      <c r="CG31" s="9" t="s">
        <v>91</v>
      </c>
      <c r="CH31" s="9"/>
      <c r="CI31" s="9"/>
      <c r="CJ31" s="9" t="s">
        <v>91</v>
      </c>
    </row>
    <row r="32" ht="16.6" customHeight="1" spans="1:88">
      <c r="A32" s="8" t="s">
        <v>91</v>
      </c>
      <c r="B32" s="9" t="s">
        <v>92</v>
      </c>
      <c r="C32" s="9" t="s">
        <v>110</v>
      </c>
      <c r="D32" s="9" t="s">
        <v>112</v>
      </c>
      <c r="E32" s="9" t="s">
        <v>95</v>
      </c>
      <c r="F32" s="9" t="s">
        <v>96</v>
      </c>
      <c r="G32" s="9">
        <f>SUM($H$32,$AL$32,$CH$32)</f>
        <v>3.7292</v>
      </c>
      <c r="H32" s="9">
        <f>SUM($I$32,$M$32,$R$32,$Z$32,$AE$32)</f>
        <v>3.5784</v>
      </c>
      <c r="I32" s="9">
        <f>SUM($J$32,$K$32,$L$32)</f>
        <v>2.317</v>
      </c>
      <c r="J32" s="9" t="s">
        <v>91</v>
      </c>
      <c r="K32" s="9" t="s">
        <v>91</v>
      </c>
      <c r="L32" s="9">
        <v>2.317</v>
      </c>
      <c r="M32" s="9">
        <f>SUM($N$32,$O$32,$P$32,$Q$32)</f>
        <v>0.2443</v>
      </c>
      <c r="N32" s="9" t="s">
        <v>91</v>
      </c>
      <c r="O32" s="9" t="s">
        <v>91</v>
      </c>
      <c r="P32" s="9" t="s">
        <v>91</v>
      </c>
      <c r="Q32" s="9">
        <v>0.2443</v>
      </c>
      <c r="R32" s="9">
        <f>SUM($S$32,$T$32,$U$32,$V$32,$W$32,$X$32,$Y$32)</f>
        <v>0.8225</v>
      </c>
      <c r="S32" s="9">
        <v>0.8175</v>
      </c>
      <c r="T32" s="9" t="s">
        <v>91</v>
      </c>
      <c r="U32" s="9" t="s">
        <v>91</v>
      </c>
      <c r="V32" s="9" t="s">
        <v>91</v>
      </c>
      <c r="W32" s="9">
        <v>0.005</v>
      </c>
      <c r="X32" s="9" t="s">
        <v>91</v>
      </c>
      <c r="Y32" s="9" t="s">
        <v>91</v>
      </c>
      <c r="Z32" s="9">
        <f>SUM($AA$32,$AB$32,$AC$32,$AD$32)</f>
        <v>0</v>
      </c>
      <c r="AA32" s="9" t="s">
        <v>91</v>
      </c>
      <c r="AB32" s="9" t="s">
        <v>91</v>
      </c>
      <c r="AC32" s="9" t="s">
        <v>91</v>
      </c>
      <c r="AD32" s="9" t="s">
        <v>91</v>
      </c>
      <c r="AE32" s="9">
        <f>SUM($AF$32,$AG$32,$AH$32,$AI$32,$AJ$32,$AK$32)</f>
        <v>0.1946</v>
      </c>
      <c r="AF32" s="9">
        <v>0.0162</v>
      </c>
      <c r="AG32" s="9" t="s">
        <v>91</v>
      </c>
      <c r="AH32" s="9" t="s">
        <v>91</v>
      </c>
      <c r="AI32" s="9" t="s">
        <v>91</v>
      </c>
      <c r="AJ32" s="9" t="s">
        <v>91</v>
      </c>
      <c r="AK32" s="9">
        <v>0.1784</v>
      </c>
      <c r="AL32" s="9">
        <f>SUM($AM$32,$AU$32,$AZ$32,$BC$32,$BN$32,$BU$32,$CD$32,$CF$32)</f>
        <v>0.1508</v>
      </c>
      <c r="AM32" s="9">
        <f>SUM($AN$32,$AO$32,$AP$32,$AQ$32,$AR$32,$AS$32,$AT$32)</f>
        <v>0</v>
      </c>
      <c r="AN32" s="8" t="s">
        <v>91</v>
      </c>
      <c r="AO32" s="8" t="s">
        <v>91</v>
      </c>
      <c r="AP32" s="8" t="s">
        <v>91</v>
      </c>
      <c r="AQ32" s="8" t="s">
        <v>91</v>
      </c>
      <c r="AR32" s="8" t="s">
        <v>91</v>
      </c>
      <c r="AS32" s="8" t="s">
        <v>91</v>
      </c>
      <c r="AT32" s="9" t="s">
        <v>91</v>
      </c>
      <c r="AU32" s="9">
        <f>SUM($AV$32,$AW$32,$AX$32,$AY$32)</f>
        <v>0</v>
      </c>
      <c r="AV32" s="9" t="s">
        <v>91</v>
      </c>
      <c r="AW32" s="9" t="s">
        <v>91</v>
      </c>
      <c r="AX32" s="9" t="s">
        <v>91</v>
      </c>
      <c r="AY32" s="9" t="s">
        <v>91</v>
      </c>
      <c r="AZ32" s="9">
        <f>SUM($BA$32,$BB$32)</f>
        <v>0.1508</v>
      </c>
      <c r="BA32" s="9" t="s">
        <v>91</v>
      </c>
      <c r="BB32" s="9">
        <v>0.1508</v>
      </c>
      <c r="BC32" s="9">
        <f>SUM($BD$32,$BE$32,$BF$32,$BG$32,$BH$32,$BI$32,$BJ$32,$BK$32,$BL$32,$BM$32)</f>
        <v>0</v>
      </c>
      <c r="BD32" s="9" t="s">
        <v>91</v>
      </c>
      <c r="BE32" s="9" t="s">
        <v>91</v>
      </c>
      <c r="BF32" s="9" t="s">
        <v>91</v>
      </c>
      <c r="BG32" s="9" t="s">
        <v>91</v>
      </c>
      <c r="BH32" s="9" t="s">
        <v>91</v>
      </c>
      <c r="BI32" s="9" t="s">
        <v>91</v>
      </c>
      <c r="BJ32" s="9" t="s">
        <v>91</v>
      </c>
      <c r="BK32" s="9" t="s">
        <v>91</v>
      </c>
      <c r="BL32" s="9" t="s">
        <v>91</v>
      </c>
      <c r="BM32" s="9" t="s">
        <v>91</v>
      </c>
      <c r="BN32" s="9">
        <f>SUM($BO$32,$BP$32,$BQ$32,$BR$32,$BS$32,$BT$32)</f>
        <v>0</v>
      </c>
      <c r="BO32" s="9" t="s">
        <v>91</v>
      </c>
      <c r="BP32" s="9" t="s">
        <v>91</v>
      </c>
      <c r="BQ32" s="9" t="s">
        <v>91</v>
      </c>
      <c r="BR32" s="9" t="s">
        <v>91</v>
      </c>
      <c r="BS32" s="9" t="s">
        <v>91</v>
      </c>
      <c r="BT32" s="9" t="s">
        <v>91</v>
      </c>
      <c r="BU32" s="9">
        <f>SUM($BV$32,$BW$32,$BX$32,$BY$32,$BZ$32,$CA$32,$CB$32,$CC$32)</f>
        <v>0</v>
      </c>
      <c r="BV32" s="9" t="s">
        <v>91</v>
      </c>
      <c r="BW32" s="9" t="s">
        <v>91</v>
      </c>
      <c r="BX32" s="9" t="s">
        <v>91</v>
      </c>
      <c r="BY32" s="9" t="s">
        <v>91</v>
      </c>
      <c r="BZ32" s="9" t="s">
        <v>91</v>
      </c>
      <c r="CA32" s="9" t="s">
        <v>91</v>
      </c>
      <c r="CB32" s="9" t="s">
        <v>91</v>
      </c>
      <c r="CC32" s="9" t="s">
        <v>91</v>
      </c>
      <c r="CD32" s="9">
        <f>SUM($CE$32)</f>
        <v>0</v>
      </c>
      <c r="CE32" s="9" t="s">
        <v>91</v>
      </c>
      <c r="CF32" s="9">
        <f>SUM($CG$32)</f>
        <v>0</v>
      </c>
      <c r="CG32" s="9" t="s">
        <v>91</v>
      </c>
      <c r="CH32" s="9"/>
      <c r="CI32" s="9"/>
      <c r="CJ32" s="9" t="s">
        <v>91</v>
      </c>
    </row>
    <row r="33" ht="16.6" customHeight="1" spans="1:88">
      <c r="A33" s="8" t="s">
        <v>91</v>
      </c>
      <c r="B33" s="9" t="s">
        <v>92</v>
      </c>
      <c r="C33" s="9" t="s">
        <v>110</v>
      </c>
      <c r="D33" s="9" t="s">
        <v>112</v>
      </c>
      <c r="E33" s="9" t="s">
        <v>97</v>
      </c>
      <c r="F33" s="9" t="s">
        <v>96</v>
      </c>
      <c r="G33" s="9">
        <f>SUM($H$33,$AL$33,$CH$33)</f>
        <v>0.0194</v>
      </c>
      <c r="H33" s="9">
        <f>SUM($I$33,$M$33,$R$33,$Z$33,$AE$33)</f>
        <v>0.0194</v>
      </c>
      <c r="I33" s="9">
        <f>SUM($J$33,$K$33,$L$33)</f>
        <v>0.0189</v>
      </c>
      <c r="J33" s="9">
        <v>0.0066</v>
      </c>
      <c r="K33" s="9" t="s">
        <v>91</v>
      </c>
      <c r="L33" s="9">
        <v>0.0123</v>
      </c>
      <c r="M33" s="9">
        <f>SUM($N$33,$O$33,$P$33,$Q$33)</f>
        <v>0</v>
      </c>
      <c r="N33" s="9" t="s">
        <v>91</v>
      </c>
      <c r="O33" s="9" t="s">
        <v>91</v>
      </c>
      <c r="P33" s="9" t="s">
        <v>91</v>
      </c>
      <c r="Q33" s="9" t="s">
        <v>91</v>
      </c>
      <c r="R33" s="9">
        <f>SUM($S$33,$T$33,$U$33,$V$33,$W$33,$X$33,$Y$33)</f>
        <v>0</v>
      </c>
      <c r="S33" s="9" t="s">
        <v>91</v>
      </c>
      <c r="T33" s="9" t="s">
        <v>91</v>
      </c>
      <c r="U33" s="9" t="s">
        <v>91</v>
      </c>
      <c r="V33" s="9" t="s">
        <v>91</v>
      </c>
      <c r="W33" s="9" t="s">
        <v>91</v>
      </c>
      <c r="X33" s="9" t="s">
        <v>91</v>
      </c>
      <c r="Y33" s="9" t="s">
        <v>91</v>
      </c>
      <c r="Z33" s="9">
        <f>SUM($AA$33,$AB$33,$AC$33,$AD$33)</f>
        <v>0</v>
      </c>
      <c r="AA33" s="9" t="s">
        <v>91</v>
      </c>
      <c r="AB33" s="9" t="s">
        <v>91</v>
      </c>
      <c r="AC33" s="9" t="s">
        <v>91</v>
      </c>
      <c r="AD33" s="9" t="s">
        <v>91</v>
      </c>
      <c r="AE33" s="9">
        <f>SUM($AF$33,$AG$33,$AH$33,$AI$33,$AJ$33,$AK$33)</f>
        <v>0.0005</v>
      </c>
      <c r="AF33" s="9" t="s">
        <v>91</v>
      </c>
      <c r="AG33" s="9" t="s">
        <v>91</v>
      </c>
      <c r="AH33" s="9" t="s">
        <v>91</v>
      </c>
      <c r="AI33" s="9" t="s">
        <v>91</v>
      </c>
      <c r="AJ33" s="9" t="s">
        <v>91</v>
      </c>
      <c r="AK33" s="9">
        <v>0.0005</v>
      </c>
      <c r="AL33" s="9">
        <f>SUM($AM$33,$AU$33,$AZ$33,$BC$33,$BN$33,$BU$33,$CD$33,$CF$33)</f>
        <v>0</v>
      </c>
      <c r="AM33" s="9">
        <f>SUM($AN$33,$AO$33,$AP$33,$AQ$33,$AR$33,$AS$33,$AT$33)</f>
        <v>0</v>
      </c>
      <c r="AN33" s="8" t="s">
        <v>91</v>
      </c>
      <c r="AO33" s="8" t="s">
        <v>91</v>
      </c>
      <c r="AP33" s="8" t="s">
        <v>91</v>
      </c>
      <c r="AQ33" s="8" t="s">
        <v>91</v>
      </c>
      <c r="AR33" s="8" t="s">
        <v>91</v>
      </c>
      <c r="AS33" s="8" t="s">
        <v>91</v>
      </c>
      <c r="AT33" s="9" t="s">
        <v>91</v>
      </c>
      <c r="AU33" s="9">
        <f>SUM($AV$33,$AW$33,$AX$33,$AY$33)</f>
        <v>0</v>
      </c>
      <c r="AV33" s="9" t="s">
        <v>91</v>
      </c>
      <c r="AW33" s="9" t="s">
        <v>91</v>
      </c>
      <c r="AX33" s="9" t="s">
        <v>91</v>
      </c>
      <c r="AY33" s="9" t="s">
        <v>91</v>
      </c>
      <c r="AZ33" s="9">
        <f>SUM($BA$33,$BB$33)</f>
        <v>0</v>
      </c>
      <c r="BA33" s="9" t="s">
        <v>91</v>
      </c>
      <c r="BB33" s="9" t="s">
        <v>91</v>
      </c>
      <c r="BC33" s="9">
        <f>SUM($BD$33,$BE$33,$BF$33,$BG$33,$BH$33,$BI$33,$BJ$33,$BK$33,$BL$33,$BM$33)</f>
        <v>0</v>
      </c>
      <c r="BD33" s="9" t="s">
        <v>91</v>
      </c>
      <c r="BE33" s="9" t="s">
        <v>91</v>
      </c>
      <c r="BF33" s="9" t="s">
        <v>91</v>
      </c>
      <c r="BG33" s="9" t="s">
        <v>91</v>
      </c>
      <c r="BH33" s="9" t="s">
        <v>91</v>
      </c>
      <c r="BI33" s="9" t="s">
        <v>91</v>
      </c>
      <c r="BJ33" s="9" t="s">
        <v>91</v>
      </c>
      <c r="BK33" s="9" t="s">
        <v>91</v>
      </c>
      <c r="BL33" s="9" t="s">
        <v>91</v>
      </c>
      <c r="BM33" s="9" t="s">
        <v>91</v>
      </c>
      <c r="BN33" s="9">
        <f>SUM($BO$33,$BP$33,$BQ$33,$BR$33,$BS$33,$BT$33)</f>
        <v>0</v>
      </c>
      <c r="BO33" s="9" t="s">
        <v>91</v>
      </c>
      <c r="BP33" s="9" t="s">
        <v>91</v>
      </c>
      <c r="BQ33" s="9" t="s">
        <v>91</v>
      </c>
      <c r="BR33" s="9" t="s">
        <v>91</v>
      </c>
      <c r="BS33" s="9" t="s">
        <v>91</v>
      </c>
      <c r="BT33" s="9" t="s">
        <v>91</v>
      </c>
      <c r="BU33" s="9">
        <f>SUM($BV$33,$BW$33,$BX$33,$BY$33,$BZ$33,$CA$33,$CB$33,$CC$33)</f>
        <v>0</v>
      </c>
      <c r="BV33" s="9" t="s">
        <v>91</v>
      </c>
      <c r="BW33" s="9" t="s">
        <v>91</v>
      </c>
      <c r="BX33" s="9" t="s">
        <v>91</v>
      </c>
      <c r="BY33" s="9" t="s">
        <v>91</v>
      </c>
      <c r="BZ33" s="9" t="s">
        <v>91</v>
      </c>
      <c r="CA33" s="9" t="s">
        <v>91</v>
      </c>
      <c r="CB33" s="9" t="s">
        <v>91</v>
      </c>
      <c r="CC33" s="9" t="s">
        <v>91</v>
      </c>
      <c r="CD33" s="9">
        <f>SUM($CE$33)</f>
        <v>0</v>
      </c>
      <c r="CE33" s="9" t="s">
        <v>91</v>
      </c>
      <c r="CF33" s="9">
        <f>SUM($CG$33)</f>
        <v>0</v>
      </c>
      <c r="CG33" s="9" t="s">
        <v>91</v>
      </c>
      <c r="CH33" s="9"/>
      <c r="CI33" s="9"/>
      <c r="CJ33" s="9" t="s">
        <v>91</v>
      </c>
    </row>
    <row r="34" ht="16.6" customHeight="1" spans="1:88">
      <c r="A34" s="8" t="s">
        <v>91</v>
      </c>
      <c r="B34" s="9" t="s">
        <v>92</v>
      </c>
      <c r="C34" s="9" t="s">
        <v>110</v>
      </c>
      <c r="D34" s="9" t="s">
        <v>112</v>
      </c>
      <c r="E34" s="9" t="s">
        <v>106</v>
      </c>
      <c r="F34" s="9" t="s">
        <v>96</v>
      </c>
      <c r="G34" s="9">
        <f>SUM($H$34,$AL$34,$CH$34)</f>
        <v>4.0892</v>
      </c>
      <c r="H34" s="9">
        <f>SUM($I$34,$M$34,$R$34,$Z$34,$AE$34)</f>
        <v>4.0892</v>
      </c>
      <c r="I34" s="9">
        <f>SUM($J$34,$K$34,$L$34)</f>
        <v>2.6933</v>
      </c>
      <c r="J34" s="9">
        <v>1.1651</v>
      </c>
      <c r="K34" s="9" t="s">
        <v>91</v>
      </c>
      <c r="L34" s="9">
        <v>1.5282</v>
      </c>
      <c r="M34" s="9">
        <f>SUM($N$34,$O$34,$P$34,$Q$34)</f>
        <v>0.1073</v>
      </c>
      <c r="N34" s="9">
        <v>0.0865</v>
      </c>
      <c r="O34" s="9" t="s">
        <v>91</v>
      </c>
      <c r="P34" s="9" t="s">
        <v>91</v>
      </c>
      <c r="Q34" s="9">
        <v>0.0208</v>
      </c>
      <c r="R34" s="9">
        <f>SUM($S$34,$T$34,$U$34,$V$34,$W$34,$X$34,$Y$34)</f>
        <v>0.5566</v>
      </c>
      <c r="S34" s="9">
        <v>0.532</v>
      </c>
      <c r="T34" s="9" t="s">
        <v>91</v>
      </c>
      <c r="U34" s="9" t="s">
        <v>91</v>
      </c>
      <c r="V34" s="9" t="s">
        <v>91</v>
      </c>
      <c r="W34" s="9">
        <v>0.0246</v>
      </c>
      <c r="X34" s="9" t="s">
        <v>91</v>
      </c>
      <c r="Y34" s="9" t="s">
        <v>91</v>
      </c>
      <c r="Z34" s="9">
        <f>SUM($AA$34,$AB$34,$AC$34,$AD$34)</f>
        <v>0</v>
      </c>
      <c r="AA34" s="9" t="s">
        <v>91</v>
      </c>
      <c r="AB34" s="9" t="s">
        <v>91</v>
      </c>
      <c r="AC34" s="9" t="s">
        <v>91</v>
      </c>
      <c r="AD34" s="9" t="s">
        <v>91</v>
      </c>
      <c r="AE34" s="9">
        <f>SUM($AF$34,$AG$34,$AH$34,$AI$34,$AJ$34,$AK$34)</f>
        <v>0.732</v>
      </c>
      <c r="AF34" s="9">
        <v>0.1124</v>
      </c>
      <c r="AG34" s="9" t="s">
        <v>91</v>
      </c>
      <c r="AH34" s="9">
        <v>0.4137</v>
      </c>
      <c r="AI34" s="9" t="s">
        <v>91</v>
      </c>
      <c r="AJ34" s="9" t="s">
        <v>91</v>
      </c>
      <c r="AK34" s="9">
        <v>0.2059</v>
      </c>
      <c r="AL34" s="9">
        <f>SUM($AM$34,$AU$34,$AZ$34,$BC$34,$BN$34,$BU$34,$CD$34,$CF$34)</f>
        <v>0</v>
      </c>
      <c r="AM34" s="9">
        <f>SUM($AN$34,$AO$34,$AP$34,$AQ$34,$AR$34,$AS$34,$AT$34)</f>
        <v>0</v>
      </c>
      <c r="AN34" s="8" t="s">
        <v>91</v>
      </c>
      <c r="AO34" s="8" t="s">
        <v>91</v>
      </c>
      <c r="AP34" s="8" t="s">
        <v>91</v>
      </c>
      <c r="AQ34" s="8" t="s">
        <v>91</v>
      </c>
      <c r="AR34" s="8" t="s">
        <v>91</v>
      </c>
      <c r="AS34" s="8" t="s">
        <v>91</v>
      </c>
      <c r="AT34" s="9" t="s">
        <v>91</v>
      </c>
      <c r="AU34" s="9">
        <f>SUM($AV$34,$AW$34,$AX$34,$AY$34)</f>
        <v>0</v>
      </c>
      <c r="AV34" s="9" t="s">
        <v>91</v>
      </c>
      <c r="AW34" s="9" t="s">
        <v>91</v>
      </c>
      <c r="AX34" s="9" t="s">
        <v>91</v>
      </c>
      <c r="AY34" s="9" t="s">
        <v>91</v>
      </c>
      <c r="AZ34" s="9">
        <f>SUM($BA$34,$BB$34)</f>
        <v>0</v>
      </c>
      <c r="BA34" s="9" t="s">
        <v>91</v>
      </c>
      <c r="BB34" s="9" t="s">
        <v>91</v>
      </c>
      <c r="BC34" s="9">
        <f>SUM($BD$34,$BE$34,$BF$34,$BG$34,$BH$34,$BI$34,$BJ$34,$BK$34,$BL$34,$BM$34)</f>
        <v>0</v>
      </c>
      <c r="BD34" s="9" t="s">
        <v>91</v>
      </c>
      <c r="BE34" s="9" t="s">
        <v>91</v>
      </c>
      <c r="BF34" s="9" t="s">
        <v>91</v>
      </c>
      <c r="BG34" s="9" t="s">
        <v>91</v>
      </c>
      <c r="BH34" s="9" t="s">
        <v>91</v>
      </c>
      <c r="BI34" s="9" t="s">
        <v>91</v>
      </c>
      <c r="BJ34" s="9" t="s">
        <v>91</v>
      </c>
      <c r="BK34" s="9" t="s">
        <v>91</v>
      </c>
      <c r="BL34" s="9" t="s">
        <v>91</v>
      </c>
      <c r="BM34" s="9" t="s">
        <v>91</v>
      </c>
      <c r="BN34" s="9">
        <f>SUM($BO$34,$BP$34,$BQ$34,$BR$34,$BS$34,$BT$34)</f>
        <v>0</v>
      </c>
      <c r="BO34" s="9" t="s">
        <v>91</v>
      </c>
      <c r="BP34" s="9" t="s">
        <v>91</v>
      </c>
      <c r="BQ34" s="9" t="s">
        <v>91</v>
      </c>
      <c r="BR34" s="9" t="s">
        <v>91</v>
      </c>
      <c r="BS34" s="9" t="s">
        <v>91</v>
      </c>
      <c r="BT34" s="9" t="s">
        <v>91</v>
      </c>
      <c r="BU34" s="9">
        <f>SUM($BV$34,$BW$34,$BX$34,$BY$34,$BZ$34,$CA$34,$CB$34,$CC$34)</f>
        <v>0</v>
      </c>
      <c r="BV34" s="9" t="s">
        <v>91</v>
      </c>
      <c r="BW34" s="9" t="s">
        <v>91</v>
      </c>
      <c r="BX34" s="9" t="s">
        <v>91</v>
      </c>
      <c r="BY34" s="9" t="s">
        <v>91</v>
      </c>
      <c r="BZ34" s="9" t="s">
        <v>91</v>
      </c>
      <c r="CA34" s="9" t="s">
        <v>91</v>
      </c>
      <c r="CB34" s="9" t="s">
        <v>91</v>
      </c>
      <c r="CC34" s="9" t="s">
        <v>91</v>
      </c>
      <c r="CD34" s="9">
        <f>SUM($CE$34)</f>
        <v>0</v>
      </c>
      <c r="CE34" s="9" t="s">
        <v>91</v>
      </c>
      <c r="CF34" s="9">
        <f>SUM($CG$34)</f>
        <v>0</v>
      </c>
      <c r="CG34" s="9" t="s">
        <v>91</v>
      </c>
      <c r="CH34" s="9"/>
      <c r="CI34" s="9"/>
      <c r="CJ34" s="9" t="s">
        <v>91</v>
      </c>
    </row>
    <row r="35" ht="16.6" customHeight="1" spans="1:88">
      <c r="A35" s="8" t="s">
        <v>91</v>
      </c>
      <c r="B35" s="9" t="s">
        <v>92</v>
      </c>
      <c r="C35" s="9" t="s">
        <v>110</v>
      </c>
      <c r="D35" s="9" t="s">
        <v>98</v>
      </c>
      <c r="E35" s="9" t="s">
        <v>91</v>
      </c>
      <c r="F35" s="9" t="s">
        <v>96</v>
      </c>
      <c r="G35" s="9">
        <f>SUM($H$35,$AL$35,$CH$35)</f>
        <v>22.6391</v>
      </c>
      <c r="H35" s="9">
        <f>SUM($I$35,$M$35,$R$35,$Z$35,$AE$35)</f>
        <v>21.8002</v>
      </c>
      <c r="I35" s="9">
        <f>SUM($J$35,$K$35,$L$35)</f>
        <v>14.9069</v>
      </c>
      <c r="J35" s="9">
        <v>4.8269</v>
      </c>
      <c r="K35" s="9" t="s">
        <v>91</v>
      </c>
      <c r="L35" s="9">
        <v>10.08</v>
      </c>
      <c r="M35" s="9">
        <f>SUM($N$35,$O$35,$P$35,$Q$35)</f>
        <v>2.9734</v>
      </c>
      <c r="N35" s="9">
        <v>0.2716</v>
      </c>
      <c r="O35" s="9" t="s">
        <v>91</v>
      </c>
      <c r="P35" s="9" t="s">
        <v>91</v>
      </c>
      <c r="Q35" s="9">
        <v>2.7018</v>
      </c>
      <c r="R35" s="9">
        <f>SUM($S$35,$T$35,$U$35,$V$35,$W$35,$X$35,$Y$35)</f>
        <v>1.707</v>
      </c>
      <c r="S35" s="9">
        <v>1.6774</v>
      </c>
      <c r="T35" s="9" t="s">
        <v>91</v>
      </c>
      <c r="U35" s="9" t="s">
        <v>91</v>
      </c>
      <c r="V35" s="9" t="s">
        <v>91</v>
      </c>
      <c r="W35" s="9">
        <v>0.0296</v>
      </c>
      <c r="X35" s="9" t="s">
        <v>91</v>
      </c>
      <c r="Y35" s="9" t="s">
        <v>91</v>
      </c>
      <c r="Z35" s="9">
        <f>SUM($AA$35,$AB$35,$AC$35,$AD$35)</f>
        <v>0</v>
      </c>
      <c r="AA35" s="9" t="s">
        <v>91</v>
      </c>
      <c r="AB35" s="9" t="s">
        <v>91</v>
      </c>
      <c r="AC35" s="9" t="s">
        <v>91</v>
      </c>
      <c r="AD35" s="9" t="s">
        <v>91</v>
      </c>
      <c r="AE35" s="9">
        <f>SUM($AF$35,$AG$35,$AH$35,$AI$35,$AJ$35,$AK$35)</f>
        <v>2.2129</v>
      </c>
      <c r="AF35" s="9">
        <v>0.546</v>
      </c>
      <c r="AG35" s="9" t="s">
        <v>91</v>
      </c>
      <c r="AH35" s="9">
        <v>0.5255</v>
      </c>
      <c r="AI35" s="9" t="s">
        <v>91</v>
      </c>
      <c r="AJ35" s="9" t="s">
        <v>91</v>
      </c>
      <c r="AK35" s="9">
        <v>1.1414</v>
      </c>
      <c r="AL35" s="9">
        <f>SUM($AM$35,$AU$35,$AZ$35,$BC$35,$BN$35,$BU$35,$CD$35,$CF$35)</f>
        <v>0.8389</v>
      </c>
      <c r="AM35" s="9">
        <f>SUM($AN$35,$AO$35,$AP$35,$AQ$35,$AR$35,$AS$35,$AT$35)</f>
        <v>0</v>
      </c>
      <c r="AN35" s="8" t="s">
        <v>91</v>
      </c>
      <c r="AO35" s="8" t="s">
        <v>91</v>
      </c>
      <c r="AP35" s="8" t="s">
        <v>91</v>
      </c>
      <c r="AQ35" s="8" t="s">
        <v>91</v>
      </c>
      <c r="AR35" s="8" t="s">
        <v>91</v>
      </c>
      <c r="AS35" s="8" t="s">
        <v>91</v>
      </c>
      <c r="AT35" s="9" t="s">
        <v>91</v>
      </c>
      <c r="AU35" s="9">
        <f>SUM($AV$35,$AW$35,$AX$35,$AY$35)</f>
        <v>0</v>
      </c>
      <c r="AV35" s="9" t="s">
        <v>91</v>
      </c>
      <c r="AW35" s="9" t="s">
        <v>91</v>
      </c>
      <c r="AX35" s="9" t="s">
        <v>91</v>
      </c>
      <c r="AY35" s="9" t="s">
        <v>91</v>
      </c>
      <c r="AZ35" s="9">
        <f>SUM($BA$35,$BB$35)</f>
        <v>0.8389</v>
      </c>
      <c r="BA35" s="9" t="s">
        <v>91</v>
      </c>
      <c r="BB35" s="9">
        <v>0.8389</v>
      </c>
      <c r="BC35" s="9">
        <f>SUM($BD$35,$BE$35,$BF$35,$BG$35,$BH$35,$BI$35,$BJ$35,$BK$35,$BL$35,$BM$35)</f>
        <v>0</v>
      </c>
      <c r="BD35" s="9" t="s">
        <v>91</v>
      </c>
      <c r="BE35" s="9" t="s">
        <v>91</v>
      </c>
      <c r="BF35" s="9" t="s">
        <v>91</v>
      </c>
      <c r="BG35" s="9" t="s">
        <v>91</v>
      </c>
      <c r="BH35" s="9" t="s">
        <v>91</v>
      </c>
      <c r="BI35" s="9" t="s">
        <v>91</v>
      </c>
      <c r="BJ35" s="9" t="s">
        <v>91</v>
      </c>
      <c r="BK35" s="9" t="s">
        <v>91</v>
      </c>
      <c r="BL35" s="9" t="s">
        <v>91</v>
      </c>
      <c r="BM35" s="9" t="s">
        <v>91</v>
      </c>
      <c r="BN35" s="9">
        <f>SUM($BO$35,$BP$35,$BQ$35,$BR$35,$BS$35,$BT$35)</f>
        <v>0</v>
      </c>
      <c r="BO35" s="9" t="s">
        <v>91</v>
      </c>
      <c r="BP35" s="9" t="s">
        <v>91</v>
      </c>
      <c r="BQ35" s="9" t="s">
        <v>91</v>
      </c>
      <c r="BR35" s="9" t="s">
        <v>91</v>
      </c>
      <c r="BS35" s="9" t="s">
        <v>91</v>
      </c>
      <c r="BT35" s="9" t="s">
        <v>91</v>
      </c>
      <c r="BU35" s="9">
        <f>SUM($BV$35,$BW$35,$BX$35,$BY$35,$BZ$35,$CA$35,$CB$35,$CC$35)</f>
        <v>0</v>
      </c>
      <c r="BV35" s="9" t="s">
        <v>91</v>
      </c>
      <c r="BW35" s="9" t="s">
        <v>91</v>
      </c>
      <c r="BX35" s="9" t="s">
        <v>91</v>
      </c>
      <c r="BY35" s="9" t="s">
        <v>91</v>
      </c>
      <c r="BZ35" s="9" t="s">
        <v>91</v>
      </c>
      <c r="CA35" s="9" t="s">
        <v>91</v>
      </c>
      <c r="CB35" s="9" t="s">
        <v>91</v>
      </c>
      <c r="CC35" s="9" t="s">
        <v>91</v>
      </c>
      <c r="CD35" s="9">
        <f>SUM($CE$35)</f>
        <v>0</v>
      </c>
      <c r="CE35" s="9" t="s">
        <v>91</v>
      </c>
      <c r="CF35" s="9">
        <f>SUM($CG$35)</f>
        <v>0</v>
      </c>
      <c r="CG35" s="9" t="s">
        <v>91</v>
      </c>
      <c r="CH35" s="9"/>
      <c r="CI35" s="9"/>
      <c r="CJ35" s="9" t="s">
        <v>91</v>
      </c>
    </row>
    <row r="36" ht="16.6" customHeight="1" spans="1:88">
      <c r="A36" s="8" t="s">
        <v>91</v>
      </c>
      <c r="B36" s="9" t="s">
        <v>92</v>
      </c>
      <c r="C36" s="9" t="s">
        <v>110</v>
      </c>
      <c r="D36" s="9" t="s">
        <v>114</v>
      </c>
      <c r="E36" s="9" t="s">
        <v>104</v>
      </c>
      <c r="F36" s="9" t="s">
        <v>96</v>
      </c>
      <c r="G36" s="9">
        <f>SUM($H$36,$AL$36,$CH$36)</f>
        <v>2.2558</v>
      </c>
      <c r="H36" s="9">
        <f>SUM($I$36,$M$36,$R$36,$Z$36,$AE$36)</f>
        <v>2.1505</v>
      </c>
      <c r="I36" s="9">
        <f>SUM($J$36,$K$36,$L$36)</f>
        <v>0.3922</v>
      </c>
      <c r="J36" s="9">
        <v>0.3093</v>
      </c>
      <c r="K36" s="9" t="s">
        <v>91</v>
      </c>
      <c r="L36" s="9">
        <v>0.0829</v>
      </c>
      <c r="M36" s="9">
        <f>SUM($N$36,$O$36,$P$36,$Q$36)</f>
        <v>0</v>
      </c>
      <c r="N36" s="9" t="s">
        <v>91</v>
      </c>
      <c r="O36" s="9" t="s">
        <v>91</v>
      </c>
      <c r="P36" s="9" t="s">
        <v>91</v>
      </c>
      <c r="Q36" s="9" t="s">
        <v>91</v>
      </c>
      <c r="R36" s="9">
        <f>SUM($S$36,$T$36,$U$36,$V$36,$W$36,$X$36,$Y$36)</f>
        <v>1.7273</v>
      </c>
      <c r="S36" s="9">
        <v>1.7273</v>
      </c>
      <c r="T36" s="9" t="s">
        <v>91</v>
      </c>
      <c r="U36" s="9" t="s">
        <v>91</v>
      </c>
      <c r="V36" s="9" t="s">
        <v>91</v>
      </c>
      <c r="W36" s="9" t="s">
        <v>91</v>
      </c>
      <c r="X36" s="9" t="s">
        <v>91</v>
      </c>
      <c r="Y36" s="9" t="s">
        <v>91</v>
      </c>
      <c r="Z36" s="9">
        <f>SUM($AA$36,$AB$36,$AC$36,$AD$36)</f>
        <v>0</v>
      </c>
      <c r="AA36" s="9" t="s">
        <v>91</v>
      </c>
      <c r="AB36" s="9" t="s">
        <v>91</v>
      </c>
      <c r="AC36" s="9" t="s">
        <v>91</v>
      </c>
      <c r="AD36" s="9" t="s">
        <v>91</v>
      </c>
      <c r="AE36" s="9">
        <f>SUM($AF$36,$AG$36,$AH$36,$AI$36,$AJ$36,$AK$36)</f>
        <v>0.031</v>
      </c>
      <c r="AF36" s="9">
        <v>0.0009</v>
      </c>
      <c r="AG36" s="9" t="s">
        <v>91</v>
      </c>
      <c r="AH36" s="9" t="s">
        <v>91</v>
      </c>
      <c r="AI36" s="9" t="s">
        <v>91</v>
      </c>
      <c r="AJ36" s="9" t="s">
        <v>91</v>
      </c>
      <c r="AK36" s="9">
        <v>0.0301</v>
      </c>
      <c r="AL36" s="9">
        <f>SUM($AM$36,$AU$36,$AZ$36,$BC$36,$BN$36,$BU$36,$CD$36,$CF$36)</f>
        <v>0.1053</v>
      </c>
      <c r="AM36" s="9">
        <f>SUM($AN$36,$AO$36,$AP$36,$AQ$36,$AR$36,$AS$36,$AT$36)</f>
        <v>0</v>
      </c>
      <c r="AN36" s="8" t="s">
        <v>91</v>
      </c>
      <c r="AO36" s="8" t="s">
        <v>91</v>
      </c>
      <c r="AP36" s="8" t="s">
        <v>91</v>
      </c>
      <c r="AQ36" s="8" t="s">
        <v>91</v>
      </c>
      <c r="AR36" s="8" t="s">
        <v>91</v>
      </c>
      <c r="AS36" s="8" t="s">
        <v>91</v>
      </c>
      <c r="AT36" s="9" t="s">
        <v>91</v>
      </c>
      <c r="AU36" s="9">
        <f>SUM($AV$36,$AW$36,$AX$36,$AY$36)</f>
        <v>0</v>
      </c>
      <c r="AV36" s="9" t="s">
        <v>91</v>
      </c>
      <c r="AW36" s="9" t="s">
        <v>91</v>
      </c>
      <c r="AX36" s="9" t="s">
        <v>91</v>
      </c>
      <c r="AY36" s="9" t="s">
        <v>91</v>
      </c>
      <c r="AZ36" s="9">
        <f>SUM($BA$36,$BB$36)</f>
        <v>0.1053</v>
      </c>
      <c r="BA36" s="9" t="s">
        <v>91</v>
      </c>
      <c r="BB36" s="9">
        <v>0.1053</v>
      </c>
      <c r="BC36" s="9">
        <f>SUM($BD$36,$BE$36,$BF$36,$BG$36,$BH$36,$BI$36,$BJ$36,$BK$36,$BL$36,$BM$36)</f>
        <v>0</v>
      </c>
      <c r="BD36" s="9" t="s">
        <v>91</v>
      </c>
      <c r="BE36" s="9" t="s">
        <v>91</v>
      </c>
      <c r="BF36" s="9" t="s">
        <v>91</v>
      </c>
      <c r="BG36" s="9" t="s">
        <v>91</v>
      </c>
      <c r="BH36" s="9" t="s">
        <v>91</v>
      </c>
      <c r="BI36" s="9" t="s">
        <v>91</v>
      </c>
      <c r="BJ36" s="9" t="s">
        <v>91</v>
      </c>
      <c r="BK36" s="9" t="s">
        <v>91</v>
      </c>
      <c r="BL36" s="9" t="s">
        <v>91</v>
      </c>
      <c r="BM36" s="9" t="s">
        <v>91</v>
      </c>
      <c r="BN36" s="9">
        <f>SUM($BO$36,$BP$36,$BQ$36,$BR$36,$BS$36,$BT$36)</f>
        <v>0</v>
      </c>
      <c r="BO36" s="9" t="s">
        <v>91</v>
      </c>
      <c r="BP36" s="9" t="s">
        <v>91</v>
      </c>
      <c r="BQ36" s="9" t="s">
        <v>91</v>
      </c>
      <c r="BR36" s="9" t="s">
        <v>91</v>
      </c>
      <c r="BS36" s="9" t="s">
        <v>91</v>
      </c>
      <c r="BT36" s="9" t="s">
        <v>91</v>
      </c>
      <c r="BU36" s="9">
        <f>SUM($BV$36,$BW$36,$BX$36,$BY$36,$BZ$36,$CA$36,$CB$36,$CC$36)</f>
        <v>0</v>
      </c>
      <c r="BV36" s="9" t="s">
        <v>91</v>
      </c>
      <c r="BW36" s="9" t="s">
        <v>91</v>
      </c>
      <c r="BX36" s="9" t="s">
        <v>91</v>
      </c>
      <c r="BY36" s="9" t="s">
        <v>91</v>
      </c>
      <c r="BZ36" s="9" t="s">
        <v>91</v>
      </c>
      <c r="CA36" s="9" t="s">
        <v>91</v>
      </c>
      <c r="CB36" s="9" t="s">
        <v>91</v>
      </c>
      <c r="CC36" s="9" t="s">
        <v>91</v>
      </c>
      <c r="CD36" s="9">
        <f>SUM($CE$36)</f>
        <v>0</v>
      </c>
      <c r="CE36" s="9" t="s">
        <v>91</v>
      </c>
      <c r="CF36" s="9">
        <f>SUM($CG$36)</f>
        <v>0</v>
      </c>
      <c r="CG36" s="9" t="s">
        <v>91</v>
      </c>
      <c r="CH36" s="9"/>
      <c r="CI36" s="9"/>
      <c r="CJ36" s="9" t="s">
        <v>91</v>
      </c>
    </row>
    <row r="37" ht="16.6" customHeight="1" spans="1:88">
      <c r="A37" s="8" t="s">
        <v>91</v>
      </c>
      <c r="B37" s="9" t="s">
        <v>92</v>
      </c>
      <c r="C37" s="9" t="s">
        <v>110</v>
      </c>
      <c r="D37" s="9" t="s">
        <v>114</v>
      </c>
      <c r="E37" s="9" t="s">
        <v>95</v>
      </c>
      <c r="F37" s="9" t="s">
        <v>96</v>
      </c>
      <c r="G37" s="9">
        <f>SUM($H$37,$AL$37,$CH$37)</f>
        <v>3.1611</v>
      </c>
      <c r="H37" s="9">
        <f>SUM($I$37,$M$37,$R$37,$Z$37,$AE$37)</f>
        <v>3.1611</v>
      </c>
      <c r="I37" s="9">
        <f>SUM($J$37,$K$37,$L$37)</f>
        <v>0.4836</v>
      </c>
      <c r="J37" s="9" t="s">
        <v>91</v>
      </c>
      <c r="K37" s="9" t="s">
        <v>91</v>
      </c>
      <c r="L37" s="9">
        <v>0.4836</v>
      </c>
      <c r="M37" s="9">
        <f>SUM($N$37,$O$37,$P$37,$Q$37)</f>
        <v>1.5956</v>
      </c>
      <c r="N37" s="9">
        <v>0.0259</v>
      </c>
      <c r="O37" s="9" t="s">
        <v>91</v>
      </c>
      <c r="P37" s="9" t="s">
        <v>91</v>
      </c>
      <c r="Q37" s="9">
        <v>1.5697</v>
      </c>
      <c r="R37" s="9">
        <f>SUM($S$37,$T$37,$U$37,$V$37,$W$37,$X$37,$Y$37)</f>
        <v>1.0314</v>
      </c>
      <c r="S37" s="9">
        <v>1.0314</v>
      </c>
      <c r="T37" s="9" t="s">
        <v>91</v>
      </c>
      <c r="U37" s="9" t="s">
        <v>91</v>
      </c>
      <c r="V37" s="9" t="s">
        <v>91</v>
      </c>
      <c r="W37" s="9" t="s">
        <v>91</v>
      </c>
      <c r="X37" s="9" t="s">
        <v>91</v>
      </c>
      <c r="Y37" s="9" t="s">
        <v>91</v>
      </c>
      <c r="Z37" s="9">
        <f>SUM($AA$37,$AB$37,$AC$37,$AD$37)</f>
        <v>0</v>
      </c>
      <c r="AA37" s="9" t="s">
        <v>91</v>
      </c>
      <c r="AB37" s="9" t="s">
        <v>91</v>
      </c>
      <c r="AC37" s="9" t="s">
        <v>91</v>
      </c>
      <c r="AD37" s="9" t="s">
        <v>91</v>
      </c>
      <c r="AE37" s="9">
        <f>SUM($AF$37,$AG$37,$AH$37,$AI$37,$AJ$37,$AK$37)</f>
        <v>0.0505</v>
      </c>
      <c r="AF37" s="9">
        <v>0.0132</v>
      </c>
      <c r="AG37" s="9" t="s">
        <v>91</v>
      </c>
      <c r="AH37" s="9" t="s">
        <v>91</v>
      </c>
      <c r="AI37" s="9" t="s">
        <v>91</v>
      </c>
      <c r="AJ37" s="9" t="s">
        <v>91</v>
      </c>
      <c r="AK37" s="9">
        <v>0.0373</v>
      </c>
      <c r="AL37" s="9">
        <f>SUM($AM$37,$AU$37,$AZ$37,$BC$37,$BN$37,$BU$37,$CD$37,$CF$37)</f>
        <v>0</v>
      </c>
      <c r="AM37" s="9">
        <f>SUM($AN$37,$AO$37,$AP$37,$AQ$37,$AR$37,$AS$37,$AT$37)</f>
        <v>0</v>
      </c>
      <c r="AN37" s="8" t="s">
        <v>91</v>
      </c>
      <c r="AO37" s="8" t="s">
        <v>91</v>
      </c>
      <c r="AP37" s="8" t="s">
        <v>91</v>
      </c>
      <c r="AQ37" s="8" t="s">
        <v>91</v>
      </c>
      <c r="AR37" s="8" t="s">
        <v>91</v>
      </c>
      <c r="AS37" s="8" t="s">
        <v>91</v>
      </c>
      <c r="AT37" s="9" t="s">
        <v>91</v>
      </c>
      <c r="AU37" s="9">
        <f>SUM($AV$37,$AW$37,$AX$37,$AY$37)</f>
        <v>0</v>
      </c>
      <c r="AV37" s="9" t="s">
        <v>91</v>
      </c>
      <c r="AW37" s="9" t="s">
        <v>91</v>
      </c>
      <c r="AX37" s="9" t="s">
        <v>91</v>
      </c>
      <c r="AY37" s="9" t="s">
        <v>91</v>
      </c>
      <c r="AZ37" s="9">
        <f>SUM($BA$37,$BB$37)</f>
        <v>0</v>
      </c>
      <c r="BA37" s="9" t="s">
        <v>91</v>
      </c>
      <c r="BB37" s="9" t="s">
        <v>91</v>
      </c>
      <c r="BC37" s="9">
        <f>SUM($BD$37,$BE$37,$BF$37,$BG$37,$BH$37,$BI$37,$BJ$37,$BK$37,$BL$37,$BM$37)</f>
        <v>0</v>
      </c>
      <c r="BD37" s="9" t="s">
        <v>91</v>
      </c>
      <c r="BE37" s="9" t="s">
        <v>91</v>
      </c>
      <c r="BF37" s="9" t="s">
        <v>91</v>
      </c>
      <c r="BG37" s="9" t="s">
        <v>91</v>
      </c>
      <c r="BH37" s="9" t="s">
        <v>91</v>
      </c>
      <c r="BI37" s="9" t="s">
        <v>91</v>
      </c>
      <c r="BJ37" s="9" t="s">
        <v>91</v>
      </c>
      <c r="BK37" s="9" t="s">
        <v>91</v>
      </c>
      <c r="BL37" s="9" t="s">
        <v>91</v>
      </c>
      <c r="BM37" s="9" t="s">
        <v>91</v>
      </c>
      <c r="BN37" s="9">
        <f>SUM($BO$37,$BP$37,$BQ$37,$BR$37,$BS$37,$BT$37)</f>
        <v>0</v>
      </c>
      <c r="BO37" s="9" t="s">
        <v>91</v>
      </c>
      <c r="BP37" s="9" t="s">
        <v>91</v>
      </c>
      <c r="BQ37" s="9" t="s">
        <v>91</v>
      </c>
      <c r="BR37" s="9" t="s">
        <v>91</v>
      </c>
      <c r="BS37" s="9" t="s">
        <v>91</v>
      </c>
      <c r="BT37" s="9" t="s">
        <v>91</v>
      </c>
      <c r="BU37" s="9">
        <f>SUM($BV$37,$BW$37,$BX$37,$BY$37,$BZ$37,$CA$37,$CB$37,$CC$37)</f>
        <v>0</v>
      </c>
      <c r="BV37" s="9" t="s">
        <v>91</v>
      </c>
      <c r="BW37" s="9" t="s">
        <v>91</v>
      </c>
      <c r="BX37" s="9" t="s">
        <v>91</v>
      </c>
      <c r="BY37" s="9" t="s">
        <v>91</v>
      </c>
      <c r="BZ37" s="9" t="s">
        <v>91</v>
      </c>
      <c r="CA37" s="9" t="s">
        <v>91</v>
      </c>
      <c r="CB37" s="9" t="s">
        <v>91</v>
      </c>
      <c r="CC37" s="9" t="s">
        <v>91</v>
      </c>
      <c r="CD37" s="9">
        <f>SUM($CE$37)</f>
        <v>0</v>
      </c>
      <c r="CE37" s="9" t="s">
        <v>91</v>
      </c>
      <c r="CF37" s="9">
        <f>SUM($CG$37)</f>
        <v>0</v>
      </c>
      <c r="CG37" s="9" t="s">
        <v>91</v>
      </c>
      <c r="CH37" s="9"/>
      <c r="CI37" s="9"/>
      <c r="CJ37" s="9" t="s">
        <v>91</v>
      </c>
    </row>
    <row r="38" ht="16.6" customHeight="1" spans="1:88">
      <c r="A38" s="8" t="s">
        <v>91</v>
      </c>
      <c r="B38" s="9" t="s">
        <v>92</v>
      </c>
      <c r="C38" s="9" t="s">
        <v>110</v>
      </c>
      <c r="D38" s="9" t="s">
        <v>114</v>
      </c>
      <c r="E38" s="9" t="s">
        <v>106</v>
      </c>
      <c r="F38" s="9" t="s">
        <v>96</v>
      </c>
      <c r="G38" s="9">
        <f>SUM($H$38,$AL$38,$CH$38)</f>
        <v>2.6189</v>
      </c>
      <c r="H38" s="9">
        <f>SUM($I$38,$M$38,$R$38,$Z$38,$AE$38)</f>
        <v>2.5459</v>
      </c>
      <c r="I38" s="9">
        <f>SUM($J$38,$K$38,$L$38)</f>
        <v>0.9772</v>
      </c>
      <c r="J38" s="9">
        <v>0.2745</v>
      </c>
      <c r="K38" s="9" t="s">
        <v>91</v>
      </c>
      <c r="L38" s="9">
        <v>0.7027</v>
      </c>
      <c r="M38" s="9">
        <f>SUM($N$38,$O$38,$P$38,$Q$38)</f>
        <v>1.3913</v>
      </c>
      <c r="N38" s="9" t="s">
        <v>91</v>
      </c>
      <c r="O38" s="9" t="s">
        <v>91</v>
      </c>
      <c r="P38" s="9" t="s">
        <v>91</v>
      </c>
      <c r="Q38" s="9">
        <v>1.3913</v>
      </c>
      <c r="R38" s="9">
        <f>SUM($S$38,$T$38,$U$38,$V$38,$W$38,$X$38,$Y$38)</f>
        <v>0.0074</v>
      </c>
      <c r="S38" s="9">
        <v>0.0074</v>
      </c>
      <c r="T38" s="9" t="s">
        <v>91</v>
      </c>
      <c r="U38" s="9" t="s">
        <v>91</v>
      </c>
      <c r="V38" s="9" t="s">
        <v>91</v>
      </c>
      <c r="W38" s="9" t="s">
        <v>91</v>
      </c>
      <c r="X38" s="9" t="s">
        <v>91</v>
      </c>
      <c r="Y38" s="9" t="s">
        <v>91</v>
      </c>
      <c r="Z38" s="9">
        <f>SUM($AA$38,$AB$38,$AC$38,$AD$38)</f>
        <v>0</v>
      </c>
      <c r="AA38" s="9" t="s">
        <v>91</v>
      </c>
      <c r="AB38" s="9" t="s">
        <v>91</v>
      </c>
      <c r="AC38" s="9" t="s">
        <v>91</v>
      </c>
      <c r="AD38" s="9" t="s">
        <v>91</v>
      </c>
      <c r="AE38" s="9">
        <f>SUM($AF$38,$AG$38,$AH$38,$AI$38,$AJ$38,$AK$38)</f>
        <v>0.17</v>
      </c>
      <c r="AF38" s="9">
        <v>0.0948</v>
      </c>
      <c r="AG38" s="9" t="s">
        <v>91</v>
      </c>
      <c r="AH38" s="9" t="s">
        <v>91</v>
      </c>
      <c r="AI38" s="9" t="s">
        <v>91</v>
      </c>
      <c r="AJ38" s="9" t="s">
        <v>91</v>
      </c>
      <c r="AK38" s="9">
        <v>0.0752</v>
      </c>
      <c r="AL38" s="9">
        <f>SUM($AM$38,$AU$38,$AZ$38,$BC$38,$BN$38,$BU$38,$CD$38,$CF$38)</f>
        <v>0.073</v>
      </c>
      <c r="AM38" s="9">
        <f>SUM($AN$38,$AO$38,$AP$38,$AQ$38,$AR$38,$AS$38,$AT$38)</f>
        <v>0</v>
      </c>
      <c r="AN38" s="8" t="s">
        <v>91</v>
      </c>
      <c r="AO38" s="8" t="s">
        <v>91</v>
      </c>
      <c r="AP38" s="8" t="s">
        <v>91</v>
      </c>
      <c r="AQ38" s="8" t="s">
        <v>91</v>
      </c>
      <c r="AR38" s="8" t="s">
        <v>91</v>
      </c>
      <c r="AS38" s="8" t="s">
        <v>91</v>
      </c>
      <c r="AT38" s="9" t="s">
        <v>91</v>
      </c>
      <c r="AU38" s="9">
        <f>SUM($AV$38,$AW$38,$AX$38,$AY$38)</f>
        <v>0</v>
      </c>
      <c r="AV38" s="9" t="s">
        <v>91</v>
      </c>
      <c r="AW38" s="9" t="s">
        <v>91</v>
      </c>
      <c r="AX38" s="9" t="s">
        <v>91</v>
      </c>
      <c r="AY38" s="9" t="s">
        <v>91</v>
      </c>
      <c r="AZ38" s="9">
        <f>SUM($BA$38,$BB$38)</f>
        <v>0.073</v>
      </c>
      <c r="BA38" s="9" t="s">
        <v>91</v>
      </c>
      <c r="BB38" s="9">
        <v>0.073</v>
      </c>
      <c r="BC38" s="9">
        <f>SUM($BD$38,$BE$38,$BF$38,$BG$38,$BH$38,$BI$38,$BJ$38,$BK$38,$BL$38,$BM$38)</f>
        <v>0</v>
      </c>
      <c r="BD38" s="9" t="s">
        <v>91</v>
      </c>
      <c r="BE38" s="9" t="s">
        <v>91</v>
      </c>
      <c r="BF38" s="9" t="s">
        <v>91</v>
      </c>
      <c r="BG38" s="9" t="s">
        <v>91</v>
      </c>
      <c r="BH38" s="9" t="s">
        <v>91</v>
      </c>
      <c r="BI38" s="9" t="s">
        <v>91</v>
      </c>
      <c r="BJ38" s="9" t="s">
        <v>91</v>
      </c>
      <c r="BK38" s="9" t="s">
        <v>91</v>
      </c>
      <c r="BL38" s="9" t="s">
        <v>91</v>
      </c>
      <c r="BM38" s="9" t="s">
        <v>91</v>
      </c>
      <c r="BN38" s="9">
        <f>SUM($BO$38,$BP$38,$BQ$38,$BR$38,$BS$38,$BT$38)</f>
        <v>0</v>
      </c>
      <c r="BO38" s="9" t="s">
        <v>91</v>
      </c>
      <c r="BP38" s="9" t="s">
        <v>91</v>
      </c>
      <c r="BQ38" s="9" t="s">
        <v>91</v>
      </c>
      <c r="BR38" s="9" t="s">
        <v>91</v>
      </c>
      <c r="BS38" s="9" t="s">
        <v>91</v>
      </c>
      <c r="BT38" s="9" t="s">
        <v>91</v>
      </c>
      <c r="BU38" s="9">
        <f>SUM($BV$38,$BW$38,$BX$38,$BY$38,$BZ$38,$CA$38,$CB$38,$CC$38)</f>
        <v>0</v>
      </c>
      <c r="BV38" s="9" t="s">
        <v>91</v>
      </c>
      <c r="BW38" s="9" t="s">
        <v>91</v>
      </c>
      <c r="BX38" s="9" t="s">
        <v>91</v>
      </c>
      <c r="BY38" s="9" t="s">
        <v>91</v>
      </c>
      <c r="BZ38" s="9" t="s">
        <v>91</v>
      </c>
      <c r="CA38" s="9" t="s">
        <v>91</v>
      </c>
      <c r="CB38" s="9" t="s">
        <v>91</v>
      </c>
      <c r="CC38" s="9" t="s">
        <v>91</v>
      </c>
      <c r="CD38" s="9">
        <f>SUM($CE$38)</f>
        <v>0</v>
      </c>
      <c r="CE38" s="9" t="s">
        <v>91</v>
      </c>
      <c r="CF38" s="9">
        <f>SUM($CG$38)</f>
        <v>0</v>
      </c>
      <c r="CG38" s="9" t="s">
        <v>91</v>
      </c>
      <c r="CH38" s="9"/>
      <c r="CI38" s="9"/>
      <c r="CJ38" s="9" t="s">
        <v>91</v>
      </c>
    </row>
    <row r="39" ht="16.6" customHeight="1" spans="1:88">
      <c r="A39" s="8" t="s">
        <v>91</v>
      </c>
      <c r="B39" s="9" t="s">
        <v>92</v>
      </c>
      <c r="C39" s="9" t="s">
        <v>110</v>
      </c>
      <c r="D39" s="9" t="s">
        <v>98</v>
      </c>
      <c r="E39" s="9" t="s">
        <v>91</v>
      </c>
      <c r="F39" s="9" t="s">
        <v>96</v>
      </c>
      <c r="G39" s="9">
        <f>SUM($H$39,$AL$39,$CH$39)</f>
        <v>8.0358</v>
      </c>
      <c r="H39" s="9">
        <f>SUM($I$39,$M$39,$R$39,$Z$39,$AE$39)</f>
        <v>7.8575</v>
      </c>
      <c r="I39" s="9">
        <f>SUM($J$39,$K$39,$L$39)</f>
        <v>1.853</v>
      </c>
      <c r="J39" s="9">
        <v>0.5838</v>
      </c>
      <c r="K39" s="9" t="s">
        <v>91</v>
      </c>
      <c r="L39" s="9">
        <v>1.2692</v>
      </c>
      <c r="M39" s="9">
        <f>SUM($N$39,$O$39,$P$39,$Q$39)</f>
        <v>2.9869</v>
      </c>
      <c r="N39" s="9">
        <v>0.0259</v>
      </c>
      <c r="O39" s="9" t="s">
        <v>91</v>
      </c>
      <c r="P39" s="9" t="s">
        <v>91</v>
      </c>
      <c r="Q39" s="9">
        <v>2.961</v>
      </c>
      <c r="R39" s="9">
        <f>SUM($S$39,$T$39,$U$39,$V$39,$W$39,$X$39,$Y$39)</f>
        <v>2.7661</v>
      </c>
      <c r="S39" s="9">
        <v>2.7661</v>
      </c>
      <c r="T39" s="9" t="s">
        <v>91</v>
      </c>
      <c r="U39" s="9" t="s">
        <v>91</v>
      </c>
      <c r="V39" s="9" t="s">
        <v>91</v>
      </c>
      <c r="W39" s="9" t="s">
        <v>91</v>
      </c>
      <c r="X39" s="9" t="s">
        <v>91</v>
      </c>
      <c r="Y39" s="9" t="s">
        <v>91</v>
      </c>
      <c r="Z39" s="9">
        <f>SUM($AA$39,$AB$39,$AC$39,$AD$39)</f>
        <v>0</v>
      </c>
      <c r="AA39" s="9" t="s">
        <v>91</v>
      </c>
      <c r="AB39" s="9" t="s">
        <v>91</v>
      </c>
      <c r="AC39" s="9" t="s">
        <v>91</v>
      </c>
      <c r="AD39" s="9" t="s">
        <v>91</v>
      </c>
      <c r="AE39" s="9">
        <f>SUM($AF$39,$AG$39,$AH$39,$AI$39,$AJ$39,$AK$39)</f>
        <v>0.2515</v>
      </c>
      <c r="AF39" s="9">
        <v>0.1089</v>
      </c>
      <c r="AG39" s="9" t="s">
        <v>91</v>
      </c>
      <c r="AH39" s="9" t="s">
        <v>91</v>
      </c>
      <c r="AI39" s="9" t="s">
        <v>91</v>
      </c>
      <c r="AJ39" s="9" t="s">
        <v>91</v>
      </c>
      <c r="AK39" s="9">
        <v>0.1426</v>
      </c>
      <c r="AL39" s="9">
        <f>SUM($AM$39,$AU$39,$AZ$39,$BC$39,$BN$39,$BU$39,$CD$39,$CF$39)</f>
        <v>0.1783</v>
      </c>
      <c r="AM39" s="9">
        <f>SUM($AN$39,$AO$39,$AP$39,$AQ$39,$AR$39,$AS$39,$AT$39)</f>
        <v>0</v>
      </c>
      <c r="AN39" s="8" t="s">
        <v>91</v>
      </c>
      <c r="AO39" s="8" t="s">
        <v>91</v>
      </c>
      <c r="AP39" s="8" t="s">
        <v>91</v>
      </c>
      <c r="AQ39" s="8" t="s">
        <v>91</v>
      </c>
      <c r="AR39" s="8" t="s">
        <v>91</v>
      </c>
      <c r="AS39" s="8" t="s">
        <v>91</v>
      </c>
      <c r="AT39" s="9" t="s">
        <v>91</v>
      </c>
      <c r="AU39" s="9">
        <f>SUM($AV$39,$AW$39,$AX$39,$AY$39)</f>
        <v>0</v>
      </c>
      <c r="AV39" s="9" t="s">
        <v>91</v>
      </c>
      <c r="AW39" s="9" t="s">
        <v>91</v>
      </c>
      <c r="AX39" s="9" t="s">
        <v>91</v>
      </c>
      <c r="AY39" s="9" t="s">
        <v>91</v>
      </c>
      <c r="AZ39" s="9">
        <f>SUM($BA$39,$BB$39)</f>
        <v>0.1783</v>
      </c>
      <c r="BA39" s="9" t="s">
        <v>91</v>
      </c>
      <c r="BB39" s="9">
        <v>0.1783</v>
      </c>
      <c r="BC39" s="9">
        <f>SUM($BD$39,$BE$39,$BF$39,$BG$39,$BH$39,$BI$39,$BJ$39,$BK$39,$BL$39,$BM$39)</f>
        <v>0</v>
      </c>
      <c r="BD39" s="9" t="s">
        <v>91</v>
      </c>
      <c r="BE39" s="9" t="s">
        <v>91</v>
      </c>
      <c r="BF39" s="9" t="s">
        <v>91</v>
      </c>
      <c r="BG39" s="9" t="s">
        <v>91</v>
      </c>
      <c r="BH39" s="9" t="s">
        <v>91</v>
      </c>
      <c r="BI39" s="9" t="s">
        <v>91</v>
      </c>
      <c r="BJ39" s="9" t="s">
        <v>91</v>
      </c>
      <c r="BK39" s="9" t="s">
        <v>91</v>
      </c>
      <c r="BL39" s="9" t="s">
        <v>91</v>
      </c>
      <c r="BM39" s="9" t="s">
        <v>91</v>
      </c>
      <c r="BN39" s="9">
        <f>SUM($BO$39,$BP$39,$BQ$39,$BR$39,$BS$39,$BT$39)</f>
        <v>0</v>
      </c>
      <c r="BO39" s="9" t="s">
        <v>91</v>
      </c>
      <c r="BP39" s="9" t="s">
        <v>91</v>
      </c>
      <c r="BQ39" s="9" t="s">
        <v>91</v>
      </c>
      <c r="BR39" s="9" t="s">
        <v>91</v>
      </c>
      <c r="BS39" s="9" t="s">
        <v>91</v>
      </c>
      <c r="BT39" s="9" t="s">
        <v>91</v>
      </c>
      <c r="BU39" s="9">
        <f>SUM($BV$39,$BW$39,$BX$39,$BY$39,$BZ$39,$CA$39,$CB$39,$CC$39)</f>
        <v>0</v>
      </c>
      <c r="BV39" s="9" t="s">
        <v>91</v>
      </c>
      <c r="BW39" s="9" t="s">
        <v>91</v>
      </c>
      <c r="BX39" s="9" t="s">
        <v>91</v>
      </c>
      <c r="BY39" s="9" t="s">
        <v>91</v>
      </c>
      <c r="BZ39" s="9" t="s">
        <v>91</v>
      </c>
      <c r="CA39" s="9" t="s">
        <v>91</v>
      </c>
      <c r="CB39" s="9" t="s">
        <v>91</v>
      </c>
      <c r="CC39" s="9" t="s">
        <v>91</v>
      </c>
      <c r="CD39" s="9">
        <f>SUM($CE$39)</f>
        <v>0</v>
      </c>
      <c r="CE39" s="9" t="s">
        <v>91</v>
      </c>
      <c r="CF39" s="9">
        <f>SUM($CG$39)</f>
        <v>0</v>
      </c>
      <c r="CG39" s="9" t="s">
        <v>91</v>
      </c>
      <c r="CH39" s="9"/>
      <c r="CI39" s="9"/>
      <c r="CJ39" s="9" t="s">
        <v>91</v>
      </c>
    </row>
    <row r="40" ht="16.6" customHeight="1" spans="1:88">
      <c r="A40" s="8" t="s">
        <v>91</v>
      </c>
      <c r="B40" s="9" t="s">
        <v>92</v>
      </c>
      <c r="C40" s="9" t="s">
        <v>115</v>
      </c>
      <c r="D40" s="9" t="s">
        <v>91</v>
      </c>
      <c r="E40" s="9" t="s">
        <v>91</v>
      </c>
      <c r="F40" s="9" t="s">
        <v>96</v>
      </c>
      <c r="G40" s="9">
        <f>SUM($H$40,$AL$40,$CH$40)</f>
        <v>43.0468</v>
      </c>
      <c r="H40" s="9">
        <f>SUM($I$40,$M$40,$R$40,$Z$40,$AE$40)</f>
        <v>42.0296</v>
      </c>
      <c r="I40" s="9">
        <f>SUM($J$40,$K$40,$L$40)</f>
        <v>17.2216</v>
      </c>
      <c r="J40" s="9">
        <v>5.4107</v>
      </c>
      <c r="K40" s="9" t="s">
        <v>91</v>
      </c>
      <c r="L40" s="9">
        <v>11.8109</v>
      </c>
      <c r="M40" s="9">
        <f>SUM($N$40,$O$40,$P$40,$Q$40)</f>
        <v>6.6438</v>
      </c>
      <c r="N40" s="9">
        <v>0.2975</v>
      </c>
      <c r="O40" s="9" t="s">
        <v>91</v>
      </c>
      <c r="P40" s="9" t="s">
        <v>91</v>
      </c>
      <c r="Q40" s="9">
        <v>6.3463</v>
      </c>
      <c r="R40" s="9">
        <f>SUM($S$40,$T$40,$U$40,$V$40,$W$40,$X$40,$Y$40)</f>
        <v>15.6259</v>
      </c>
      <c r="S40" s="9">
        <v>15.0629</v>
      </c>
      <c r="T40" s="9" t="s">
        <v>91</v>
      </c>
      <c r="U40" s="9" t="s">
        <v>91</v>
      </c>
      <c r="V40" s="9" t="s">
        <v>91</v>
      </c>
      <c r="W40" s="9">
        <v>0.563</v>
      </c>
      <c r="X40" s="9" t="s">
        <v>91</v>
      </c>
      <c r="Y40" s="9" t="s">
        <v>91</v>
      </c>
      <c r="Z40" s="9">
        <f>SUM($AA$40,$AB$40,$AC$40,$AD$40)</f>
        <v>0</v>
      </c>
      <c r="AA40" s="9" t="s">
        <v>91</v>
      </c>
      <c r="AB40" s="9" t="s">
        <v>91</v>
      </c>
      <c r="AC40" s="9" t="s">
        <v>91</v>
      </c>
      <c r="AD40" s="9" t="s">
        <v>91</v>
      </c>
      <c r="AE40" s="9">
        <f>SUM($AF$40,$AG$40,$AH$40,$AI$40,$AJ$40,$AK$40)</f>
        <v>2.5383</v>
      </c>
      <c r="AF40" s="9">
        <v>0.6739</v>
      </c>
      <c r="AG40" s="9" t="s">
        <v>91</v>
      </c>
      <c r="AH40" s="9">
        <v>0.5255</v>
      </c>
      <c r="AI40" s="9" t="s">
        <v>91</v>
      </c>
      <c r="AJ40" s="9" t="s">
        <v>91</v>
      </c>
      <c r="AK40" s="9">
        <v>1.3389</v>
      </c>
      <c r="AL40" s="9">
        <f>SUM($AM$40,$AU$40,$AZ$40,$BC$40,$BN$40,$BU$40,$CD$40,$CF$40)</f>
        <v>1.0172</v>
      </c>
      <c r="AM40" s="9">
        <f>SUM($AN$40,$AO$40,$AP$40,$AQ$40,$AR$40,$AS$40,$AT$40)</f>
        <v>0</v>
      </c>
      <c r="AN40" s="8" t="s">
        <v>91</v>
      </c>
      <c r="AO40" s="8" t="s">
        <v>91</v>
      </c>
      <c r="AP40" s="8" t="s">
        <v>91</v>
      </c>
      <c r="AQ40" s="8" t="s">
        <v>91</v>
      </c>
      <c r="AR40" s="8" t="s">
        <v>91</v>
      </c>
      <c r="AS40" s="8" t="s">
        <v>91</v>
      </c>
      <c r="AT40" s="9" t="s">
        <v>91</v>
      </c>
      <c r="AU40" s="9">
        <f>SUM($AV$40,$AW$40,$AX$40,$AY$40)</f>
        <v>0</v>
      </c>
      <c r="AV40" s="9" t="s">
        <v>91</v>
      </c>
      <c r="AW40" s="9" t="s">
        <v>91</v>
      </c>
      <c r="AX40" s="9" t="s">
        <v>91</v>
      </c>
      <c r="AY40" s="9" t="s">
        <v>91</v>
      </c>
      <c r="AZ40" s="9">
        <f>SUM($BA$40,$BB$40)</f>
        <v>1.0172</v>
      </c>
      <c r="BA40" s="9" t="s">
        <v>91</v>
      </c>
      <c r="BB40" s="9">
        <v>1.0172</v>
      </c>
      <c r="BC40" s="9">
        <f>SUM($BD$40,$BE$40,$BF$40,$BG$40,$BH$40,$BI$40,$BJ$40,$BK$40,$BL$40,$BM$40)</f>
        <v>0</v>
      </c>
      <c r="BD40" s="9" t="s">
        <v>91</v>
      </c>
      <c r="BE40" s="9" t="s">
        <v>91</v>
      </c>
      <c r="BF40" s="9" t="s">
        <v>91</v>
      </c>
      <c r="BG40" s="9" t="s">
        <v>91</v>
      </c>
      <c r="BH40" s="9" t="s">
        <v>91</v>
      </c>
      <c r="BI40" s="9" t="s">
        <v>91</v>
      </c>
      <c r="BJ40" s="9" t="s">
        <v>91</v>
      </c>
      <c r="BK40" s="9" t="s">
        <v>91</v>
      </c>
      <c r="BL40" s="9" t="s">
        <v>91</v>
      </c>
      <c r="BM40" s="9" t="s">
        <v>91</v>
      </c>
      <c r="BN40" s="9">
        <f>SUM($BO$40,$BP$40,$BQ$40,$BR$40,$BS$40,$BT$40)</f>
        <v>0</v>
      </c>
      <c r="BO40" s="9" t="s">
        <v>91</v>
      </c>
      <c r="BP40" s="9" t="s">
        <v>91</v>
      </c>
      <c r="BQ40" s="9" t="s">
        <v>91</v>
      </c>
      <c r="BR40" s="9" t="s">
        <v>91</v>
      </c>
      <c r="BS40" s="9" t="s">
        <v>91</v>
      </c>
      <c r="BT40" s="9" t="s">
        <v>91</v>
      </c>
      <c r="BU40" s="9">
        <f>SUM($BV$40,$BW$40,$BX$40,$BY$40,$BZ$40,$CA$40,$CB$40,$CC$40)</f>
        <v>0</v>
      </c>
      <c r="BV40" s="9" t="s">
        <v>91</v>
      </c>
      <c r="BW40" s="9" t="s">
        <v>91</v>
      </c>
      <c r="BX40" s="9" t="s">
        <v>91</v>
      </c>
      <c r="BY40" s="9" t="s">
        <v>91</v>
      </c>
      <c r="BZ40" s="9" t="s">
        <v>91</v>
      </c>
      <c r="CA40" s="9" t="s">
        <v>91</v>
      </c>
      <c r="CB40" s="9" t="s">
        <v>91</v>
      </c>
      <c r="CC40" s="9" t="s">
        <v>91</v>
      </c>
      <c r="CD40" s="9">
        <f>SUM($CE$40)</f>
        <v>0</v>
      </c>
      <c r="CE40" s="9" t="s">
        <v>91</v>
      </c>
      <c r="CF40" s="9">
        <f>SUM($CG$40)</f>
        <v>0</v>
      </c>
      <c r="CG40" s="9" t="s">
        <v>91</v>
      </c>
      <c r="CH40" s="9"/>
      <c r="CI40" s="9"/>
      <c r="CJ40" s="9" t="s">
        <v>91</v>
      </c>
    </row>
    <row r="41" ht="16.6" customHeight="1" spans="1:88">
      <c r="A41" s="8" t="s">
        <v>91</v>
      </c>
      <c r="B41" s="9" t="s">
        <v>92</v>
      </c>
      <c r="C41" s="9" t="s">
        <v>116</v>
      </c>
      <c r="D41" s="9" t="s">
        <v>117</v>
      </c>
      <c r="E41" s="9" t="s">
        <v>105</v>
      </c>
      <c r="F41" s="9" t="s">
        <v>96</v>
      </c>
      <c r="G41" s="9">
        <f>SUM($H$41,$AL$41,$CH$41)</f>
        <v>1.0284</v>
      </c>
      <c r="H41" s="9">
        <f>SUM($I$41,$M$41,$R$41,$Z$41,$AE$41)</f>
        <v>1.0284</v>
      </c>
      <c r="I41" s="9">
        <f>SUM($J$41,$K$41,$L$41)</f>
        <v>0.4718</v>
      </c>
      <c r="J41" s="9">
        <v>0.4038</v>
      </c>
      <c r="K41" s="9" t="s">
        <v>91</v>
      </c>
      <c r="L41" s="9">
        <v>0.068</v>
      </c>
      <c r="M41" s="9">
        <f>SUM($N$41,$O$41,$P$41,$Q$41)</f>
        <v>0</v>
      </c>
      <c r="N41" s="9" t="s">
        <v>91</v>
      </c>
      <c r="O41" s="9" t="s">
        <v>91</v>
      </c>
      <c r="P41" s="9" t="s">
        <v>91</v>
      </c>
      <c r="Q41" s="9" t="s">
        <v>91</v>
      </c>
      <c r="R41" s="9">
        <f>SUM($S$41,$T$41,$U$41,$V$41,$W$41,$X$41,$Y$41)</f>
        <v>0.4703</v>
      </c>
      <c r="S41" s="9">
        <v>0.2657</v>
      </c>
      <c r="T41" s="9" t="s">
        <v>91</v>
      </c>
      <c r="U41" s="9" t="s">
        <v>91</v>
      </c>
      <c r="V41" s="9" t="s">
        <v>91</v>
      </c>
      <c r="W41" s="9">
        <v>0.2046</v>
      </c>
      <c r="X41" s="9" t="s">
        <v>91</v>
      </c>
      <c r="Y41" s="9" t="s">
        <v>91</v>
      </c>
      <c r="Z41" s="9">
        <f>SUM($AA$41,$AB$41,$AC$41,$AD$41)</f>
        <v>0</v>
      </c>
      <c r="AA41" s="9" t="s">
        <v>91</v>
      </c>
      <c r="AB41" s="9" t="s">
        <v>91</v>
      </c>
      <c r="AC41" s="9" t="s">
        <v>91</v>
      </c>
      <c r="AD41" s="9" t="s">
        <v>91</v>
      </c>
      <c r="AE41" s="9">
        <f>SUM($AF$41,$AG$41,$AH$41,$AI$41,$AJ$41,$AK$41)</f>
        <v>0.0863</v>
      </c>
      <c r="AF41" s="9">
        <v>0.0041</v>
      </c>
      <c r="AG41" s="9" t="s">
        <v>91</v>
      </c>
      <c r="AH41" s="9" t="s">
        <v>91</v>
      </c>
      <c r="AI41" s="9" t="s">
        <v>91</v>
      </c>
      <c r="AJ41" s="9" t="s">
        <v>91</v>
      </c>
      <c r="AK41" s="9">
        <v>0.0822</v>
      </c>
      <c r="AL41" s="9">
        <f>SUM($AM$41,$AU$41,$AZ$41,$BC$41,$BN$41,$BU$41,$CD$41,$CF$41)</f>
        <v>0</v>
      </c>
      <c r="AM41" s="9">
        <f>SUM($AN$41,$AO$41,$AP$41,$AQ$41,$AR$41,$AS$41,$AT$41)</f>
        <v>0</v>
      </c>
      <c r="AN41" s="8" t="s">
        <v>91</v>
      </c>
      <c r="AO41" s="8" t="s">
        <v>91</v>
      </c>
      <c r="AP41" s="8" t="s">
        <v>91</v>
      </c>
      <c r="AQ41" s="8" t="s">
        <v>91</v>
      </c>
      <c r="AR41" s="8" t="s">
        <v>91</v>
      </c>
      <c r="AS41" s="8" t="s">
        <v>91</v>
      </c>
      <c r="AT41" s="9" t="s">
        <v>91</v>
      </c>
      <c r="AU41" s="9">
        <f>SUM($AV$41,$AW$41,$AX$41,$AY$41)</f>
        <v>0</v>
      </c>
      <c r="AV41" s="9" t="s">
        <v>91</v>
      </c>
      <c r="AW41" s="9" t="s">
        <v>91</v>
      </c>
      <c r="AX41" s="9" t="s">
        <v>91</v>
      </c>
      <c r="AY41" s="9" t="s">
        <v>91</v>
      </c>
      <c r="AZ41" s="9">
        <f>SUM($BA$41,$BB$41)</f>
        <v>0</v>
      </c>
      <c r="BA41" s="9" t="s">
        <v>91</v>
      </c>
      <c r="BB41" s="9" t="s">
        <v>91</v>
      </c>
      <c r="BC41" s="9">
        <f>SUM($BD$41,$BE$41,$BF$41,$BG$41,$BH$41,$BI$41,$BJ$41,$BK$41,$BL$41,$BM$41)</f>
        <v>0</v>
      </c>
      <c r="BD41" s="9" t="s">
        <v>91</v>
      </c>
      <c r="BE41" s="9" t="s">
        <v>91</v>
      </c>
      <c r="BF41" s="9" t="s">
        <v>91</v>
      </c>
      <c r="BG41" s="9" t="s">
        <v>91</v>
      </c>
      <c r="BH41" s="9" t="s">
        <v>91</v>
      </c>
      <c r="BI41" s="9" t="s">
        <v>91</v>
      </c>
      <c r="BJ41" s="9" t="s">
        <v>91</v>
      </c>
      <c r="BK41" s="9" t="s">
        <v>91</v>
      </c>
      <c r="BL41" s="9" t="s">
        <v>91</v>
      </c>
      <c r="BM41" s="9" t="s">
        <v>91</v>
      </c>
      <c r="BN41" s="9">
        <f>SUM($BO$41,$BP$41,$BQ$41,$BR$41,$BS$41,$BT$41)</f>
        <v>0</v>
      </c>
      <c r="BO41" s="9" t="s">
        <v>91</v>
      </c>
      <c r="BP41" s="9" t="s">
        <v>91</v>
      </c>
      <c r="BQ41" s="9" t="s">
        <v>91</v>
      </c>
      <c r="BR41" s="9" t="s">
        <v>91</v>
      </c>
      <c r="BS41" s="9" t="s">
        <v>91</v>
      </c>
      <c r="BT41" s="9" t="s">
        <v>91</v>
      </c>
      <c r="BU41" s="9">
        <f>SUM($BV$41,$BW$41,$BX$41,$BY$41,$BZ$41,$CA$41,$CB$41,$CC$41)</f>
        <v>0</v>
      </c>
      <c r="BV41" s="9" t="s">
        <v>91</v>
      </c>
      <c r="BW41" s="9" t="s">
        <v>91</v>
      </c>
      <c r="BX41" s="9" t="s">
        <v>91</v>
      </c>
      <c r="BY41" s="9" t="s">
        <v>91</v>
      </c>
      <c r="BZ41" s="9" t="s">
        <v>91</v>
      </c>
      <c r="CA41" s="9" t="s">
        <v>91</v>
      </c>
      <c r="CB41" s="9" t="s">
        <v>91</v>
      </c>
      <c r="CC41" s="9" t="s">
        <v>91</v>
      </c>
      <c r="CD41" s="9">
        <f>SUM($CE$41)</f>
        <v>0</v>
      </c>
      <c r="CE41" s="9" t="s">
        <v>91</v>
      </c>
      <c r="CF41" s="9">
        <f>SUM($CG$41)</f>
        <v>0</v>
      </c>
      <c r="CG41" s="9" t="s">
        <v>91</v>
      </c>
      <c r="CH41" s="9"/>
      <c r="CI41" s="9"/>
      <c r="CJ41" s="9" t="s">
        <v>91</v>
      </c>
    </row>
    <row r="42" ht="16.6" customHeight="1" spans="1:88">
      <c r="A42" s="8" t="s">
        <v>91</v>
      </c>
      <c r="B42" s="9" t="s">
        <v>92</v>
      </c>
      <c r="C42" s="9" t="s">
        <v>116</v>
      </c>
      <c r="D42" s="9" t="s">
        <v>98</v>
      </c>
      <c r="E42" s="9" t="s">
        <v>91</v>
      </c>
      <c r="F42" s="9" t="s">
        <v>96</v>
      </c>
      <c r="G42" s="9">
        <f>SUM($H$42,$AL$42,$CH$42)</f>
        <v>1.0284</v>
      </c>
      <c r="H42" s="9">
        <f>SUM($I$42,$M$42,$R$42,$Z$42,$AE$42)</f>
        <v>1.0284</v>
      </c>
      <c r="I42" s="9">
        <f>SUM($J$42,$K$42,$L$42)</f>
        <v>0.4718</v>
      </c>
      <c r="J42" s="9">
        <v>0.4038</v>
      </c>
      <c r="K42" s="9" t="s">
        <v>91</v>
      </c>
      <c r="L42" s="9">
        <v>0.068</v>
      </c>
      <c r="M42" s="9">
        <f>SUM($N$42,$O$42,$P$42,$Q$42)</f>
        <v>0</v>
      </c>
      <c r="N42" s="9" t="s">
        <v>91</v>
      </c>
      <c r="O42" s="9" t="s">
        <v>91</v>
      </c>
      <c r="P42" s="9" t="s">
        <v>91</v>
      </c>
      <c r="Q42" s="9" t="s">
        <v>91</v>
      </c>
      <c r="R42" s="9">
        <f>SUM($S$42,$T$42,$U$42,$V$42,$W$42,$X$42,$Y$42)</f>
        <v>0.4703</v>
      </c>
      <c r="S42" s="9">
        <v>0.2657</v>
      </c>
      <c r="T42" s="9" t="s">
        <v>91</v>
      </c>
      <c r="U42" s="9" t="s">
        <v>91</v>
      </c>
      <c r="V42" s="9" t="s">
        <v>91</v>
      </c>
      <c r="W42" s="9">
        <v>0.2046</v>
      </c>
      <c r="X42" s="9" t="s">
        <v>91</v>
      </c>
      <c r="Y42" s="9" t="s">
        <v>91</v>
      </c>
      <c r="Z42" s="9">
        <f>SUM($AA$42,$AB$42,$AC$42,$AD$42)</f>
        <v>0</v>
      </c>
      <c r="AA42" s="9" t="s">
        <v>91</v>
      </c>
      <c r="AB42" s="9" t="s">
        <v>91</v>
      </c>
      <c r="AC42" s="9" t="s">
        <v>91</v>
      </c>
      <c r="AD42" s="9" t="s">
        <v>91</v>
      </c>
      <c r="AE42" s="9">
        <f>SUM($AF$42,$AG$42,$AH$42,$AI$42,$AJ$42,$AK$42)</f>
        <v>0.0863</v>
      </c>
      <c r="AF42" s="9">
        <v>0.0041</v>
      </c>
      <c r="AG42" s="9" t="s">
        <v>91</v>
      </c>
      <c r="AH42" s="9" t="s">
        <v>91</v>
      </c>
      <c r="AI42" s="9" t="s">
        <v>91</v>
      </c>
      <c r="AJ42" s="9" t="s">
        <v>91</v>
      </c>
      <c r="AK42" s="9">
        <v>0.0822</v>
      </c>
      <c r="AL42" s="9">
        <f>SUM($AM$42,$AU$42,$AZ$42,$BC$42,$BN$42,$BU$42,$CD$42,$CF$42)</f>
        <v>0</v>
      </c>
      <c r="AM42" s="9">
        <f>SUM($AN$42,$AO$42,$AP$42,$AQ$42,$AR$42,$AS$42,$AT$42)</f>
        <v>0</v>
      </c>
      <c r="AN42" s="8" t="s">
        <v>91</v>
      </c>
      <c r="AO42" s="8" t="s">
        <v>91</v>
      </c>
      <c r="AP42" s="8" t="s">
        <v>91</v>
      </c>
      <c r="AQ42" s="8" t="s">
        <v>91</v>
      </c>
      <c r="AR42" s="8" t="s">
        <v>91</v>
      </c>
      <c r="AS42" s="8" t="s">
        <v>91</v>
      </c>
      <c r="AT42" s="9" t="s">
        <v>91</v>
      </c>
      <c r="AU42" s="9">
        <f>SUM($AV$42,$AW$42,$AX$42,$AY$42)</f>
        <v>0</v>
      </c>
      <c r="AV42" s="9" t="s">
        <v>91</v>
      </c>
      <c r="AW42" s="9" t="s">
        <v>91</v>
      </c>
      <c r="AX42" s="9" t="s">
        <v>91</v>
      </c>
      <c r="AY42" s="9" t="s">
        <v>91</v>
      </c>
      <c r="AZ42" s="9">
        <f>SUM($BA$42,$BB$42)</f>
        <v>0</v>
      </c>
      <c r="BA42" s="9" t="s">
        <v>91</v>
      </c>
      <c r="BB42" s="9" t="s">
        <v>91</v>
      </c>
      <c r="BC42" s="9">
        <f>SUM($BD$42,$BE$42,$BF$42,$BG$42,$BH$42,$BI$42,$BJ$42,$BK$42,$BL$42,$BM$42)</f>
        <v>0</v>
      </c>
      <c r="BD42" s="9" t="s">
        <v>91</v>
      </c>
      <c r="BE42" s="9" t="s">
        <v>91</v>
      </c>
      <c r="BF42" s="9" t="s">
        <v>91</v>
      </c>
      <c r="BG42" s="9" t="s">
        <v>91</v>
      </c>
      <c r="BH42" s="9" t="s">
        <v>91</v>
      </c>
      <c r="BI42" s="9" t="s">
        <v>91</v>
      </c>
      <c r="BJ42" s="9" t="s">
        <v>91</v>
      </c>
      <c r="BK42" s="9" t="s">
        <v>91</v>
      </c>
      <c r="BL42" s="9" t="s">
        <v>91</v>
      </c>
      <c r="BM42" s="9" t="s">
        <v>91</v>
      </c>
      <c r="BN42" s="9">
        <f>SUM($BO$42,$BP$42,$BQ$42,$BR$42,$BS$42,$BT$42)</f>
        <v>0</v>
      </c>
      <c r="BO42" s="9" t="s">
        <v>91</v>
      </c>
      <c r="BP42" s="9" t="s">
        <v>91</v>
      </c>
      <c r="BQ42" s="9" t="s">
        <v>91</v>
      </c>
      <c r="BR42" s="9" t="s">
        <v>91</v>
      </c>
      <c r="BS42" s="9" t="s">
        <v>91</v>
      </c>
      <c r="BT42" s="9" t="s">
        <v>91</v>
      </c>
      <c r="BU42" s="9">
        <f>SUM($BV$42,$BW$42,$BX$42,$BY$42,$BZ$42,$CA$42,$CB$42,$CC$42)</f>
        <v>0</v>
      </c>
      <c r="BV42" s="9" t="s">
        <v>91</v>
      </c>
      <c r="BW42" s="9" t="s">
        <v>91</v>
      </c>
      <c r="BX42" s="9" t="s">
        <v>91</v>
      </c>
      <c r="BY42" s="9" t="s">
        <v>91</v>
      </c>
      <c r="BZ42" s="9" t="s">
        <v>91</v>
      </c>
      <c r="CA42" s="9" t="s">
        <v>91</v>
      </c>
      <c r="CB42" s="9" t="s">
        <v>91</v>
      </c>
      <c r="CC42" s="9" t="s">
        <v>91</v>
      </c>
      <c r="CD42" s="9">
        <f>SUM($CE$42)</f>
        <v>0</v>
      </c>
      <c r="CE42" s="9" t="s">
        <v>91</v>
      </c>
      <c r="CF42" s="9">
        <f>SUM($CG$42)</f>
        <v>0</v>
      </c>
      <c r="CG42" s="9" t="s">
        <v>91</v>
      </c>
      <c r="CH42" s="9"/>
      <c r="CI42" s="9"/>
      <c r="CJ42" s="9" t="s">
        <v>91</v>
      </c>
    </row>
    <row r="43" ht="16.6" customHeight="1" spans="1:88">
      <c r="A43" s="8" t="s">
        <v>91</v>
      </c>
      <c r="B43" s="9" t="s">
        <v>92</v>
      </c>
      <c r="C43" s="9" t="s">
        <v>116</v>
      </c>
      <c r="D43" s="9" t="s">
        <v>118</v>
      </c>
      <c r="E43" s="9" t="s">
        <v>106</v>
      </c>
      <c r="F43" s="9" t="s">
        <v>96</v>
      </c>
      <c r="G43" s="9">
        <f>SUM($H$43,$AL$43,$CH$43)</f>
        <v>0.2467</v>
      </c>
      <c r="H43" s="9">
        <f>SUM($I$43,$M$43,$R$43,$Z$43,$AE$43)</f>
        <v>0.2467</v>
      </c>
      <c r="I43" s="9">
        <f>SUM($J$43,$K$43,$L$43)</f>
        <v>0</v>
      </c>
      <c r="J43" s="9" t="s">
        <v>91</v>
      </c>
      <c r="K43" s="9" t="s">
        <v>91</v>
      </c>
      <c r="L43" s="9" t="s">
        <v>91</v>
      </c>
      <c r="M43" s="9">
        <f>SUM($N$43,$O$43,$P$43,$Q$43)</f>
        <v>0</v>
      </c>
      <c r="N43" s="9" t="s">
        <v>91</v>
      </c>
      <c r="O43" s="9" t="s">
        <v>91</v>
      </c>
      <c r="P43" s="9" t="s">
        <v>91</v>
      </c>
      <c r="Q43" s="9" t="s">
        <v>91</v>
      </c>
      <c r="R43" s="9">
        <f>SUM($S$43,$T$43,$U$43,$V$43,$W$43,$X$43,$Y$43)</f>
        <v>0.2467</v>
      </c>
      <c r="S43" s="9">
        <v>0.2467</v>
      </c>
      <c r="T43" s="9" t="s">
        <v>91</v>
      </c>
      <c r="U43" s="9" t="s">
        <v>91</v>
      </c>
      <c r="V43" s="9" t="s">
        <v>91</v>
      </c>
      <c r="W43" s="9" t="s">
        <v>91</v>
      </c>
      <c r="X43" s="9" t="s">
        <v>91</v>
      </c>
      <c r="Y43" s="9" t="s">
        <v>91</v>
      </c>
      <c r="Z43" s="9">
        <f>SUM($AA$43,$AB$43,$AC$43,$AD$43)</f>
        <v>0</v>
      </c>
      <c r="AA43" s="9" t="s">
        <v>91</v>
      </c>
      <c r="AB43" s="9" t="s">
        <v>91</v>
      </c>
      <c r="AC43" s="9" t="s">
        <v>91</v>
      </c>
      <c r="AD43" s="9" t="s">
        <v>91</v>
      </c>
      <c r="AE43" s="9">
        <f>SUM($AF$43,$AG$43,$AH$43,$AI$43,$AJ$43,$AK$43)</f>
        <v>0</v>
      </c>
      <c r="AF43" s="9" t="s">
        <v>91</v>
      </c>
      <c r="AG43" s="9" t="s">
        <v>91</v>
      </c>
      <c r="AH43" s="9" t="s">
        <v>91</v>
      </c>
      <c r="AI43" s="9" t="s">
        <v>91</v>
      </c>
      <c r="AJ43" s="9" t="s">
        <v>91</v>
      </c>
      <c r="AK43" s="9">
        <v>0</v>
      </c>
      <c r="AL43" s="9">
        <f>SUM($AM$43,$AU$43,$AZ$43,$BC$43,$BN$43,$BU$43,$CD$43,$CF$43)</f>
        <v>0</v>
      </c>
      <c r="AM43" s="9">
        <f>SUM($AN$43,$AO$43,$AP$43,$AQ$43,$AR$43,$AS$43,$AT$43)</f>
        <v>0</v>
      </c>
      <c r="AN43" s="8" t="s">
        <v>91</v>
      </c>
      <c r="AO43" s="8" t="s">
        <v>91</v>
      </c>
      <c r="AP43" s="8" t="s">
        <v>91</v>
      </c>
      <c r="AQ43" s="8" t="s">
        <v>91</v>
      </c>
      <c r="AR43" s="8" t="s">
        <v>91</v>
      </c>
      <c r="AS43" s="8" t="s">
        <v>91</v>
      </c>
      <c r="AT43" s="9" t="s">
        <v>91</v>
      </c>
      <c r="AU43" s="9">
        <f>SUM($AV$43,$AW$43,$AX$43,$AY$43)</f>
        <v>0</v>
      </c>
      <c r="AV43" s="9" t="s">
        <v>91</v>
      </c>
      <c r="AW43" s="9" t="s">
        <v>91</v>
      </c>
      <c r="AX43" s="9" t="s">
        <v>91</v>
      </c>
      <c r="AY43" s="9" t="s">
        <v>91</v>
      </c>
      <c r="AZ43" s="9">
        <f>SUM($BA$43,$BB$43)</f>
        <v>0</v>
      </c>
      <c r="BA43" s="9" t="s">
        <v>91</v>
      </c>
      <c r="BB43" s="9" t="s">
        <v>91</v>
      </c>
      <c r="BC43" s="9">
        <f>SUM($BD$43,$BE$43,$BF$43,$BG$43,$BH$43,$BI$43,$BJ$43,$BK$43,$BL$43,$BM$43)</f>
        <v>0</v>
      </c>
      <c r="BD43" s="9" t="s">
        <v>91</v>
      </c>
      <c r="BE43" s="9" t="s">
        <v>91</v>
      </c>
      <c r="BF43" s="9" t="s">
        <v>91</v>
      </c>
      <c r="BG43" s="9" t="s">
        <v>91</v>
      </c>
      <c r="BH43" s="9" t="s">
        <v>91</v>
      </c>
      <c r="BI43" s="9" t="s">
        <v>91</v>
      </c>
      <c r="BJ43" s="9" t="s">
        <v>91</v>
      </c>
      <c r="BK43" s="9" t="s">
        <v>91</v>
      </c>
      <c r="BL43" s="9" t="s">
        <v>91</v>
      </c>
      <c r="BM43" s="9" t="s">
        <v>91</v>
      </c>
      <c r="BN43" s="9">
        <f>SUM($BO$43,$BP$43,$BQ$43,$BR$43,$BS$43,$BT$43)</f>
        <v>0</v>
      </c>
      <c r="BO43" s="9" t="s">
        <v>91</v>
      </c>
      <c r="BP43" s="9" t="s">
        <v>91</v>
      </c>
      <c r="BQ43" s="9" t="s">
        <v>91</v>
      </c>
      <c r="BR43" s="9" t="s">
        <v>91</v>
      </c>
      <c r="BS43" s="9" t="s">
        <v>91</v>
      </c>
      <c r="BT43" s="9" t="s">
        <v>91</v>
      </c>
      <c r="BU43" s="9">
        <f>SUM($BV$43,$BW$43,$BX$43,$BY$43,$BZ$43,$CA$43,$CB$43,$CC$43)</f>
        <v>0</v>
      </c>
      <c r="BV43" s="9" t="s">
        <v>91</v>
      </c>
      <c r="BW43" s="9" t="s">
        <v>91</v>
      </c>
      <c r="BX43" s="9" t="s">
        <v>91</v>
      </c>
      <c r="BY43" s="9" t="s">
        <v>91</v>
      </c>
      <c r="BZ43" s="9" t="s">
        <v>91</v>
      </c>
      <c r="CA43" s="9" t="s">
        <v>91</v>
      </c>
      <c r="CB43" s="9" t="s">
        <v>91</v>
      </c>
      <c r="CC43" s="9" t="s">
        <v>91</v>
      </c>
      <c r="CD43" s="9">
        <f>SUM($CE$43)</f>
        <v>0</v>
      </c>
      <c r="CE43" s="9" t="s">
        <v>91</v>
      </c>
      <c r="CF43" s="9">
        <f>SUM($CG$43)</f>
        <v>0</v>
      </c>
      <c r="CG43" s="9" t="s">
        <v>91</v>
      </c>
      <c r="CH43" s="9"/>
      <c r="CI43" s="9"/>
      <c r="CJ43" s="9" t="s">
        <v>91</v>
      </c>
    </row>
    <row r="44" ht="16.6" customHeight="1" spans="1:88">
      <c r="A44" s="8" t="s">
        <v>91</v>
      </c>
      <c r="B44" s="9" t="s">
        <v>92</v>
      </c>
      <c r="C44" s="9" t="s">
        <v>116</v>
      </c>
      <c r="D44" s="9" t="s">
        <v>98</v>
      </c>
      <c r="E44" s="9" t="s">
        <v>91</v>
      </c>
      <c r="F44" s="9" t="s">
        <v>96</v>
      </c>
      <c r="G44" s="9">
        <f>SUM($H$44,$AL$44,$CH$44)</f>
        <v>0.2467</v>
      </c>
      <c r="H44" s="9">
        <f>SUM($I$44,$M$44,$R$44,$Z$44,$AE$44)</f>
        <v>0.2467</v>
      </c>
      <c r="I44" s="9">
        <f>SUM($J$44,$K$44,$L$44)</f>
        <v>0</v>
      </c>
      <c r="J44" s="9" t="s">
        <v>91</v>
      </c>
      <c r="K44" s="9" t="s">
        <v>91</v>
      </c>
      <c r="L44" s="9" t="s">
        <v>91</v>
      </c>
      <c r="M44" s="9">
        <f>SUM($N$44,$O$44,$P$44,$Q$44)</f>
        <v>0</v>
      </c>
      <c r="N44" s="9" t="s">
        <v>91</v>
      </c>
      <c r="O44" s="9" t="s">
        <v>91</v>
      </c>
      <c r="P44" s="9" t="s">
        <v>91</v>
      </c>
      <c r="Q44" s="9" t="s">
        <v>91</v>
      </c>
      <c r="R44" s="9">
        <f>SUM($S$44,$T$44,$U$44,$V$44,$W$44,$X$44,$Y$44)</f>
        <v>0.2467</v>
      </c>
      <c r="S44" s="9">
        <v>0.2467</v>
      </c>
      <c r="T44" s="9" t="s">
        <v>91</v>
      </c>
      <c r="U44" s="9" t="s">
        <v>91</v>
      </c>
      <c r="V44" s="9" t="s">
        <v>91</v>
      </c>
      <c r="W44" s="9" t="s">
        <v>91</v>
      </c>
      <c r="X44" s="9" t="s">
        <v>91</v>
      </c>
      <c r="Y44" s="9" t="s">
        <v>91</v>
      </c>
      <c r="Z44" s="9">
        <f>SUM($AA$44,$AB$44,$AC$44,$AD$44)</f>
        <v>0</v>
      </c>
      <c r="AA44" s="9" t="s">
        <v>91</v>
      </c>
      <c r="AB44" s="9" t="s">
        <v>91</v>
      </c>
      <c r="AC44" s="9" t="s">
        <v>91</v>
      </c>
      <c r="AD44" s="9" t="s">
        <v>91</v>
      </c>
      <c r="AE44" s="9">
        <f>SUM($AF$44,$AG$44,$AH$44,$AI$44,$AJ$44,$AK$44)</f>
        <v>0</v>
      </c>
      <c r="AF44" s="9" t="s">
        <v>91</v>
      </c>
      <c r="AG44" s="9" t="s">
        <v>91</v>
      </c>
      <c r="AH44" s="9" t="s">
        <v>91</v>
      </c>
      <c r="AI44" s="9" t="s">
        <v>91</v>
      </c>
      <c r="AJ44" s="9" t="s">
        <v>91</v>
      </c>
      <c r="AK44" s="9">
        <v>0</v>
      </c>
      <c r="AL44" s="9">
        <f>SUM($AM$44,$AU$44,$AZ$44,$BC$44,$BN$44,$BU$44,$CD$44,$CF$44)</f>
        <v>0</v>
      </c>
      <c r="AM44" s="9">
        <f>SUM($AN$44,$AO$44,$AP$44,$AQ$44,$AR$44,$AS$44,$AT$44)</f>
        <v>0</v>
      </c>
      <c r="AN44" s="8" t="s">
        <v>91</v>
      </c>
      <c r="AO44" s="8" t="s">
        <v>91</v>
      </c>
      <c r="AP44" s="8" t="s">
        <v>91</v>
      </c>
      <c r="AQ44" s="8" t="s">
        <v>91</v>
      </c>
      <c r="AR44" s="8" t="s">
        <v>91</v>
      </c>
      <c r="AS44" s="8" t="s">
        <v>91</v>
      </c>
      <c r="AT44" s="9" t="s">
        <v>91</v>
      </c>
      <c r="AU44" s="9">
        <f>SUM($AV$44,$AW$44,$AX$44,$AY$44)</f>
        <v>0</v>
      </c>
      <c r="AV44" s="9" t="s">
        <v>91</v>
      </c>
      <c r="AW44" s="9" t="s">
        <v>91</v>
      </c>
      <c r="AX44" s="9" t="s">
        <v>91</v>
      </c>
      <c r="AY44" s="9" t="s">
        <v>91</v>
      </c>
      <c r="AZ44" s="9">
        <f>SUM($BA$44,$BB$44)</f>
        <v>0</v>
      </c>
      <c r="BA44" s="9" t="s">
        <v>91</v>
      </c>
      <c r="BB44" s="9" t="s">
        <v>91</v>
      </c>
      <c r="BC44" s="9">
        <f>SUM($BD$44,$BE$44,$BF$44,$BG$44,$BH$44,$BI$44,$BJ$44,$BK$44,$BL$44,$BM$44)</f>
        <v>0</v>
      </c>
      <c r="BD44" s="9" t="s">
        <v>91</v>
      </c>
      <c r="BE44" s="9" t="s">
        <v>91</v>
      </c>
      <c r="BF44" s="9" t="s">
        <v>91</v>
      </c>
      <c r="BG44" s="9" t="s">
        <v>91</v>
      </c>
      <c r="BH44" s="9" t="s">
        <v>91</v>
      </c>
      <c r="BI44" s="9" t="s">
        <v>91</v>
      </c>
      <c r="BJ44" s="9" t="s">
        <v>91</v>
      </c>
      <c r="BK44" s="9" t="s">
        <v>91</v>
      </c>
      <c r="BL44" s="9" t="s">
        <v>91</v>
      </c>
      <c r="BM44" s="9" t="s">
        <v>91</v>
      </c>
      <c r="BN44" s="9">
        <f>SUM($BO$44,$BP$44,$BQ$44,$BR$44,$BS$44,$BT$44)</f>
        <v>0</v>
      </c>
      <c r="BO44" s="9" t="s">
        <v>91</v>
      </c>
      <c r="BP44" s="9" t="s">
        <v>91</v>
      </c>
      <c r="BQ44" s="9" t="s">
        <v>91</v>
      </c>
      <c r="BR44" s="9" t="s">
        <v>91</v>
      </c>
      <c r="BS44" s="9" t="s">
        <v>91</v>
      </c>
      <c r="BT44" s="9" t="s">
        <v>91</v>
      </c>
      <c r="BU44" s="9">
        <f>SUM($BV$44,$BW$44,$BX$44,$BY$44,$BZ$44,$CA$44,$CB$44,$CC$44)</f>
        <v>0</v>
      </c>
      <c r="BV44" s="9" t="s">
        <v>91</v>
      </c>
      <c r="BW44" s="9" t="s">
        <v>91</v>
      </c>
      <c r="BX44" s="9" t="s">
        <v>91</v>
      </c>
      <c r="BY44" s="9" t="s">
        <v>91</v>
      </c>
      <c r="BZ44" s="9" t="s">
        <v>91</v>
      </c>
      <c r="CA44" s="9" t="s">
        <v>91</v>
      </c>
      <c r="CB44" s="9" t="s">
        <v>91</v>
      </c>
      <c r="CC44" s="9" t="s">
        <v>91</v>
      </c>
      <c r="CD44" s="9">
        <f>SUM($CE$44)</f>
        <v>0</v>
      </c>
      <c r="CE44" s="9" t="s">
        <v>91</v>
      </c>
      <c r="CF44" s="9">
        <f>SUM($CG$44)</f>
        <v>0</v>
      </c>
      <c r="CG44" s="9" t="s">
        <v>91</v>
      </c>
      <c r="CH44" s="9"/>
      <c r="CI44" s="9"/>
      <c r="CJ44" s="9" t="s">
        <v>91</v>
      </c>
    </row>
    <row r="45" ht="16.6" customHeight="1" spans="1:88">
      <c r="A45" s="8" t="s">
        <v>91</v>
      </c>
      <c r="B45" s="9" t="s">
        <v>92</v>
      </c>
      <c r="C45" s="9" t="s">
        <v>119</v>
      </c>
      <c r="D45" s="9" t="s">
        <v>91</v>
      </c>
      <c r="E45" s="9" t="s">
        <v>91</v>
      </c>
      <c r="F45" s="9" t="s">
        <v>96</v>
      </c>
      <c r="G45" s="9">
        <f>SUM($H$45,$AL$45,$CH$45)</f>
        <v>1.2751</v>
      </c>
      <c r="H45" s="9">
        <f>SUM($I$45,$M$45,$R$45,$Z$45,$AE$45)</f>
        <v>1.2751</v>
      </c>
      <c r="I45" s="9">
        <f>SUM($J$45,$K$45,$L$45)</f>
        <v>0.4718</v>
      </c>
      <c r="J45" s="9">
        <v>0.4038</v>
      </c>
      <c r="K45" s="9" t="s">
        <v>91</v>
      </c>
      <c r="L45" s="9">
        <v>0.068</v>
      </c>
      <c r="M45" s="9">
        <f>SUM($N$45,$O$45,$P$45,$Q$45)</f>
        <v>0</v>
      </c>
      <c r="N45" s="9" t="s">
        <v>91</v>
      </c>
      <c r="O45" s="9" t="s">
        <v>91</v>
      </c>
      <c r="P45" s="9" t="s">
        <v>91</v>
      </c>
      <c r="Q45" s="9" t="s">
        <v>91</v>
      </c>
      <c r="R45" s="9">
        <f>SUM($S$45,$T$45,$U$45,$V$45,$W$45,$X$45,$Y$45)</f>
        <v>0.717</v>
      </c>
      <c r="S45" s="9">
        <v>0.5124</v>
      </c>
      <c r="T45" s="9" t="s">
        <v>91</v>
      </c>
      <c r="U45" s="9" t="s">
        <v>91</v>
      </c>
      <c r="V45" s="9" t="s">
        <v>91</v>
      </c>
      <c r="W45" s="9">
        <v>0.2046</v>
      </c>
      <c r="X45" s="9" t="s">
        <v>91</v>
      </c>
      <c r="Y45" s="9" t="s">
        <v>91</v>
      </c>
      <c r="Z45" s="9">
        <f>SUM($AA$45,$AB$45,$AC$45,$AD$45)</f>
        <v>0</v>
      </c>
      <c r="AA45" s="9" t="s">
        <v>91</v>
      </c>
      <c r="AB45" s="9" t="s">
        <v>91</v>
      </c>
      <c r="AC45" s="9" t="s">
        <v>91</v>
      </c>
      <c r="AD45" s="9" t="s">
        <v>91</v>
      </c>
      <c r="AE45" s="9">
        <f>SUM($AF$45,$AG$45,$AH$45,$AI$45,$AJ$45,$AK$45)</f>
        <v>0.0863</v>
      </c>
      <c r="AF45" s="9">
        <v>0.0041</v>
      </c>
      <c r="AG45" s="9" t="s">
        <v>91</v>
      </c>
      <c r="AH45" s="9" t="s">
        <v>91</v>
      </c>
      <c r="AI45" s="9" t="s">
        <v>91</v>
      </c>
      <c r="AJ45" s="9" t="s">
        <v>91</v>
      </c>
      <c r="AK45" s="9">
        <v>0.0822</v>
      </c>
      <c r="AL45" s="9">
        <f>SUM($AM$45,$AU$45,$AZ$45,$BC$45,$BN$45,$BU$45,$CD$45,$CF$45)</f>
        <v>0</v>
      </c>
      <c r="AM45" s="9">
        <f>SUM($AN$45,$AO$45,$AP$45,$AQ$45,$AR$45,$AS$45,$AT$45)</f>
        <v>0</v>
      </c>
      <c r="AN45" s="8" t="s">
        <v>91</v>
      </c>
      <c r="AO45" s="8" t="s">
        <v>91</v>
      </c>
      <c r="AP45" s="8" t="s">
        <v>91</v>
      </c>
      <c r="AQ45" s="8" t="s">
        <v>91</v>
      </c>
      <c r="AR45" s="8" t="s">
        <v>91</v>
      </c>
      <c r="AS45" s="8" t="s">
        <v>91</v>
      </c>
      <c r="AT45" s="9" t="s">
        <v>91</v>
      </c>
      <c r="AU45" s="9">
        <f>SUM($AV$45,$AW$45,$AX$45,$AY$45)</f>
        <v>0</v>
      </c>
      <c r="AV45" s="9" t="s">
        <v>91</v>
      </c>
      <c r="AW45" s="9" t="s">
        <v>91</v>
      </c>
      <c r="AX45" s="9" t="s">
        <v>91</v>
      </c>
      <c r="AY45" s="9" t="s">
        <v>91</v>
      </c>
      <c r="AZ45" s="9">
        <f>SUM($BA$45,$BB$45)</f>
        <v>0</v>
      </c>
      <c r="BA45" s="9" t="s">
        <v>91</v>
      </c>
      <c r="BB45" s="9" t="s">
        <v>91</v>
      </c>
      <c r="BC45" s="9">
        <f>SUM($BD$45,$BE$45,$BF$45,$BG$45,$BH$45,$BI$45,$BJ$45,$BK$45,$BL$45,$BM$45)</f>
        <v>0</v>
      </c>
      <c r="BD45" s="9" t="s">
        <v>91</v>
      </c>
      <c r="BE45" s="9" t="s">
        <v>91</v>
      </c>
      <c r="BF45" s="9" t="s">
        <v>91</v>
      </c>
      <c r="BG45" s="9" t="s">
        <v>91</v>
      </c>
      <c r="BH45" s="9" t="s">
        <v>91</v>
      </c>
      <c r="BI45" s="9" t="s">
        <v>91</v>
      </c>
      <c r="BJ45" s="9" t="s">
        <v>91</v>
      </c>
      <c r="BK45" s="9" t="s">
        <v>91</v>
      </c>
      <c r="BL45" s="9" t="s">
        <v>91</v>
      </c>
      <c r="BM45" s="9" t="s">
        <v>91</v>
      </c>
      <c r="BN45" s="9">
        <f>SUM($BO$45,$BP$45,$BQ$45,$BR$45,$BS$45,$BT$45)</f>
        <v>0</v>
      </c>
      <c r="BO45" s="9" t="s">
        <v>91</v>
      </c>
      <c r="BP45" s="9" t="s">
        <v>91</v>
      </c>
      <c r="BQ45" s="9" t="s">
        <v>91</v>
      </c>
      <c r="BR45" s="9" t="s">
        <v>91</v>
      </c>
      <c r="BS45" s="9" t="s">
        <v>91</v>
      </c>
      <c r="BT45" s="9" t="s">
        <v>91</v>
      </c>
      <c r="BU45" s="9">
        <f>SUM($BV$45,$BW$45,$BX$45,$BY$45,$BZ$45,$CA$45,$CB$45,$CC$45)</f>
        <v>0</v>
      </c>
      <c r="BV45" s="9" t="s">
        <v>91</v>
      </c>
      <c r="BW45" s="9" t="s">
        <v>91</v>
      </c>
      <c r="BX45" s="9" t="s">
        <v>91</v>
      </c>
      <c r="BY45" s="9" t="s">
        <v>91</v>
      </c>
      <c r="BZ45" s="9" t="s">
        <v>91</v>
      </c>
      <c r="CA45" s="9" t="s">
        <v>91</v>
      </c>
      <c r="CB45" s="9" t="s">
        <v>91</v>
      </c>
      <c r="CC45" s="9" t="s">
        <v>91</v>
      </c>
      <c r="CD45" s="9">
        <f>SUM($CE$45)</f>
        <v>0</v>
      </c>
      <c r="CE45" s="9" t="s">
        <v>91</v>
      </c>
      <c r="CF45" s="9">
        <f>SUM($CG$45)</f>
        <v>0</v>
      </c>
      <c r="CG45" s="9" t="s">
        <v>91</v>
      </c>
      <c r="CH45" s="9"/>
      <c r="CI45" s="9"/>
      <c r="CJ45" s="9" t="s">
        <v>91</v>
      </c>
    </row>
    <row r="46" ht="16.6" customHeight="1" spans="1:88">
      <c r="A46" s="8" t="s">
        <v>91</v>
      </c>
      <c r="B46" s="9" t="s">
        <v>92</v>
      </c>
      <c r="C46" s="9" t="s">
        <v>120</v>
      </c>
      <c r="D46" s="9" t="s">
        <v>121</v>
      </c>
      <c r="E46" s="9" t="s">
        <v>122</v>
      </c>
      <c r="F46" s="9" t="s">
        <v>96</v>
      </c>
      <c r="G46" s="9">
        <f>SUM($H$46,$AL$46,$CH$46)</f>
        <v>0.321</v>
      </c>
      <c r="H46" s="9">
        <f>SUM($I$46,$M$46,$R$46,$Z$46,$AE$46)</f>
        <v>0.321</v>
      </c>
      <c r="I46" s="9">
        <f>SUM($J$46,$K$46,$L$46)</f>
        <v>0.0179</v>
      </c>
      <c r="J46" s="9">
        <v>0.0061</v>
      </c>
      <c r="K46" s="9" t="s">
        <v>91</v>
      </c>
      <c r="L46" s="9">
        <v>0.0118</v>
      </c>
      <c r="M46" s="9">
        <f>SUM($N$46,$O$46,$P$46,$Q$46)</f>
        <v>0.2636</v>
      </c>
      <c r="N46" s="9" t="s">
        <v>91</v>
      </c>
      <c r="O46" s="9" t="s">
        <v>91</v>
      </c>
      <c r="P46" s="9" t="s">
        <v>91</v>
      </c>
      <c r="Q46" s="9">
        <v>0.2636</v>
      </c>
      <c r="R46" s="9">
        <f>SUM($S$46,$T$46,$U$46,$V$46,$W$46,$X$46,$Y$46)</f>
        <v>0.0316</v>
      </c>
      <c r="S46" s="9">
        <v>0.0316</v>
      </c>
      <c r="T46" s="9" t="s">
        <v>91</v>
      </c>
      <c r="U46" s="9" t="s">
        <v>91</v>
      </c>
      <c r="V46" s="9" t="s">
        <v>91</v>
      </c>
      <c r="W46" s="9" t="s">
        <v>91</v>
      </c>
      <c r="X46" s="9" t="s">
        <v>91</v>
      </c>
      <c r="Y46" s="9" t="s">
        <v>91</v>
      </c>
      <c r="Z46" s="9">
        <f>SUM($AA$46,$AB$46,$AC$46,$AD$46)</f>
        <v>0</v>
      </c>
      <c r="AA46" s="9" t="s">
        <v>91</v>
      </c>
      <c r="AB46" s="9" t="s">
        <v>91</v>
      </c>
      <c r="AC46" s="9" t="s">
        <v>91</v>
      </c>
      <c r="AD46" s="9" t="s">
        <v>91</v>
      </c>
      <c r="AE46" s="9">
        <f>SUM($AF$46,$AG$46,$AH$46,$AI$46,$AJ$46,$AK$46)</f>
        <v>0.0079</v>
      </c>
      <c r="AF46" s="9">
        <v>0.005</v>
      </c>
      <c r="AG46" s="9" t="s">
        <v>91</v>
      </c>
      <c r="AH46" s="9" t="s">
        <v>91</v>
      </c>
      <c r="AI46" s="9" t="s">
        <v>91</v>
      </c>
      <c r="AJ46" s="9" t="s">
        <v>91</v>
      </c>
      <c r="AK46" s="9">
        <v>0.0029</v>
      </c>
      <c r="AL46" s="9">
        <f>SUM($AM$46,$AU$46,$AZ$46,$BC$46,$BN$46,$BU$46,$CD$46,$CF$46)</f>
        <v>0</v>
      </c>
      <c r="AM46" s="9">
        <f>SUM($AN$46,$AO$46,$AP$46,$AQ$46,$AR$46,$AS$46,$AT$46)</f>
        <v>0</v>
      </c>
      <c r="AN46" s="8" t="s">
        <v>91</v>
      </c>
      <c r="AO46" s="8" t="s">
        <v>91</v>
      </c>
      <c r="AP46" s="8" t="s">
        <v>91</v>
      </c>
      <c r="AQ46" s="8" t="s">
        <v>91</v>
      </c>
      <c r="AR46" s="8" t="s">
        <v>91</v>
      </c>
      <c r="AS46" s="8" t="s">
        <v>91</v>
      </c>
      <c r="AT46" s="9" t="s">
        <v>91</v>
      </c>
      <c r="AU46" s="9">
        <f>SUM($AV$46,$AW$46,$AX$46,$AY$46)</f>
        <v>0</v>
      </c>
      <c r="AV46" s="9" t="s">
        <v>91</v>
      </c>
      <c r="AW46" s="9" t="s">
        <v>91</v>
      </c>
      <c r="AX46" s="9" t="s">
        <v>91</v>
      </c>
      <c r="AY46" s="9" t="s">
        <v>91</v>
      </c>
      <c r="AZ46" s="9">
        <f>SUM($BA$46,$BB$46)</f>
        <v>0</v>
      </c>
      <c r="BA46" s="9" t="s">
        <v>91</v>
      </c>
      <c r="BB46" s="9" t="s">
        <v>91</v>
      </c>
      <c r="BC46" s="9">
        <f>SUM($BD$46,$BE$46,$BF$46,$BG$46,$BH$46,$BI$46,$BJ$46,$BK$46,$BL$46,$BM$46)</f>
        <v>0</v>
      </c>
      <c r="BD46" s="9" t="s">
        <v>91</v>
      </c>
      <c r="BE46" s="9" t="s">
        <v>91</v>
      </c>
      <c r="BF46" s="9" t="s">
        <v>91</v>
      </c>
      <c r="BG46" s="9" t="s">
        <v>91</v>
      </c>
      <c r="BH46" s="9" t="s">
        <v>91</v>
      </c>
      <c r="BI46" s="9" t="s">
        <v>91</v>
      </c>
      <c r="BJ46" s="9" t="s">
        <v>91</v>
      </c>
      <c r="BK46" s="9" t="s">
        <v>91</v>
      </c>
      <c r="BL46" s="9" t="s">
        <v>91</v>
      </c>
      <c r="BM46" s="9" t="s">
        <v>91</v>
      </c>
      <c r="BN46" s="9">
        <f>SUM($BO$46,$BP$46,$BQ$46,$BR$46,$BS$46,$BT$46)</f>
        <v>0</v>
      </c>
      <c r="BO46" s="9" t="s">
        <v>91</v>
      </c>
      <c r="BP46" s="9" t="s">
        <v>91</v>
      </c>
      <c r="BQ46" s="9" t="s">
        <v>91</v>
      </c>
      <c r="BR46" s="9" t="s">
        <v>91</v>
      </c>
      <c r="BS46" s="9" t="s">
        <v>91</v>
      </c>
      <c r="BT46" s="9" t="s">
        <v>91</v>
      </c>
      <c r="BU46" s="9">
        <f>SUM($BV$46,$BW$46,$BX$46,$BY$46,$BZ$46,$CA$46,$CB$46,$CC$46)</f>
        <v>0</v>
      </c>
      <c r="BV46" s="9" t="s">
        <v>91</v>
      </c>
      <c r="BW46" s="9" t="s">
        <v>91</v>
      </c>
      <c r="BX46" s="9" t="s">
        <v>91</v>
      </c>
      <c r="BY46" s="9" t="s">
        <v>91</v>
      </c>
      <c r="BZ46" s="9" t="s">
        <v>91</v>
      </c>
      <c r="CA46" s="9" t="s">
        <v>91</v>
      </c>
      <c r="CB46" s="9" t="s">
        <v>91</v>
      </c>
      <c r="CC46" s="9" t="s">
        <v>91</v>
      </c>
      <c r="CD46" s="9">
        <f>SUM($CE$46)</f>
        <v>0</v>
      </c>
      <c r="CE46" s="9" t="s">
        <v>91</v>
      </c>
      <c r="CF46" s="9">
        <f>SUM($CG$46)</f>
        <v>0</v>
      </c>
      <c r="CG46" s="9" t="s">
        <v>91</v>
      </c>
      <c r="CH46" s="9"/>
      <c r="CI46" s="9"/>
      <c r="CJ46" s="9" t="s">
        <v>91</v>
      </c>
    </row>
    <row r="47" ht="16.6" customHeight="1" spans="1:88">
      <c r="A47" s="8" t="s">
        <v>91</v>
      </c>
      <c r="B47" s="9" t="s">
        <v>92</v>
      </c>
      <c r="C47" s="9" t="s">
        <v>120</v>
      </c>
      <c r="D47" s="9" t="s">
        <v>121</v>
      </c>
      <c r="E47" s="9" t="s">
        <v>102</v>
      </c>
      <c r="F47" s="9" t="s">
        <v>96</v>
      </c>
      <c r="G47" s="9">
        <f>SUM($H$47,$AL$47,$CH$47)</f>
        <v>0.1268</v>
      </c>
      <c r="H47" s="9">
        <f>SUM($I$47,$M$47,$R$47,$Z$47,$AE$47)</f>
        <v>0.1268</v>
      </c>
      <c r="I47" s="9">
        <f>SUM($J$47,$K$47,$L$47)</f>
        <v>0.0986</v>
      </c>
      <c r="J47" s="9" t="s">
        <v>91</v>
      </c>
      <c r="K47" s="9" t="s">
        <v>91</v>
      </c>
      <c r="L47" s="9">
        <v>0.0986</v>
      </c>
      <c r="M47" s="9">
        <f>SUM($N$47,$O$47,$P$47,$Q$47)</f>
        <v>0</v>
      </c>
      <c r="N47" s="9" t="s">
        <v>91</v>
      </c>
      <c r="O47" s="9" t="s">
        <v>91</v>
      </c>
      <c r="P47" s="9" t="s">
        <v>91</v>
      </c>
      <c r="Q47" s="9" t="s">
        <v>91</v>
      </c>
      <c r="R47" s="9">
        <f>SUM($S$47,$T$47,$U$47,$V$47,$W$47,$X$47,$Y$47)</f>
        <v>0.013</v>
      </c>
      <c r="S47" s="9">
        <v>0.013</v>
      </c>
      <c r="T47" s="9" t="s">
        <v>91</v>
      </c>
      <c r="U47" s="9" t="s">
        <v>91</v>
      </c>
      <c r="V47" s="9" t="s">
        <v>91</v>
      </c>
      <c r="W47" s="9" t="s">
        <v>91</v>
      </c>
      <c r="X47" s="9" t="s">
        <v>91</v>
      </c>
      <c r="Y47" s="9" t="s">
        <v>91</v>
      </c>
      <c r="Z47" s="9">
        <f>SUM($AA$47,$AB$47,$AC$47,$AD$47)</f>
        <v>0</v>
      </c>
      <c r="AA47" s="9" t="s">
        <v>91</v>
      </c>
      <c r="AB47" s="9" t="s">
        <v>91</v>
      </c>
      <c r="AC47" s="9" t="s">
        <v>91</v>
      </c>
      <c r="AD47" s="9" t="s">
        <v>91</v>
      </c>
      <c r="AE47" s="9">
        <f>SUM($AF$47,$AG$47,$AH$47,$AI$47,$AJ$47,$AK$47)</f>
        <v>0.0152</v>
      </c>
      <c r="AF47" s="9" t="s">
        <v>91</v>
      </c>
      <c r="AG47" s="9" t="s">
        <v>91</v>
      </c>
      <c r="AH47" s="9" t="s">
        <v>91</v>
      </c>
      <c r="AI47" s="9" t="s">
        <v>91</v>
      </c>
      <c r="AJ47" s="9" t="s">
        <v>91</v>
      </c>
      <c r="AK47" s="9">
        <v>0.0152</v>
      </c>
      <c r="AL47" s="9">
        <f>SUM($AM$47,$AU$47,$AZ$47,$BC$47,$BN$47,$BU$47,$CD$47,$CF$47)</f>
        <v>0</v>
      </c>
      <c r="AM47" s="9">
        <f>SUM($AN$47,$AO$47,$AP$47,$AQ$47,$AR$47,$AS$47,$AT$47)</f>
        <v>0</v>
      </c>
      <c r="AN47" s="8" t="s">
        <v>91</v>
      </c>
      <c r="AO47" s="8" t="s">
        <v>91</v>
      </c>
      <c r="AP47" s="8" t="s">
        <v>91</v>
      </c>
      <c r="AQ47" s="8" t="s">
        <v>91</v>
      </c>
      <c r="AR47" s="8" t="s">
        <v>91</v>
      </c>
      <c r="AS47" s="8" t="s">
        <v>91</v>
      </c>
      <c r="AT47" s="9" t="s">
        <v>91</v>
      </c>
      <c r="AU47" s="9">
        <f>SUM($AV$47,$AW$47,$AX$47,$AY$47)</f>
        <v>0</v>
      </c>
      <c r="AV47" s="9" t="s">
        <v>91</v>
      </c>
      <c r="AW47" s="9" t="s">
        <v>91</v>
      </c>
      <c r="AX47" s="9" t="s">
        <v>91</v>
      </c>
      <c r="AY47" s="9" t="s">
        <v>91</v>
      </c>
      <c r="AZ47" s="9">
        <f>SUM($BA$47,$BB$47)</f>
        <v>0</v>
      </c>
      <c r="BA47" s="9" t="s">
        <v>91</v>
      </c>
      <c r="BB47" s="9" t="s">
        <v>91</v>
      </c>
      <c r="BC47" s="9">
        <f>SUM($BD$47,$BE$47,$BF$47,$BG$47,$BH$47,$BI$47,$BJ$47,$BK$47,$BL$47,$BM$47)</f>
        <v>0</v>
      </c>
      <c r="BD47" s="9" t="s">
        <v>91</v>
      </c>
      <c r="BE47" s="9" t="s">
        <v>91</v>
      </c>
      <c r="BF47" s="9" t="s">
        <v>91</v>
      </c>
      <c r="BG47" s="9" t="s">
        <v>91</v>
      </c>
      <c r="BH47" s="9" t="s">
        <v>91</v>
      </c>
      <c r="BI47" s="9" t="s">
        <v>91</v>
      </c>
      <c r="BJ47" s="9" t="s">
        <v>91</v>
      </c>
      <c r="BK47" s="9" t="s">
        <v>91</v>
      </c>
      <c r="BL47" s="9" t="s">
        <v>91</v>
      </c>
      <c r="BM47" s="9" t="s">
        <v>91</v>
      </c>
      <c r="BN47" s="9">
        <f>SUM($BO$47,$BP$47,$BQ$47,$BR$47,$BS$47,$BT$47)</f>
        <v>0</v>
      </c>
      <c r="BO47" s="9" t="s">
        <v>91</v>
      </c>
      <c r="BP47" s="9" t="s">
        <v>91</v>
      </c>
      <c r="BQ47" s="9" t="s">
        <v>91</v>
      </c>
      <c r="BR47" s="9" t="s">
        <v>91</v>
      </c>
      <c r="BS47" s="9" t="s">
        <v>91</v>
      </c>
      <c r="BT47" s="9" t="s">
        <v>91</v>
      </c>
      <c r="BU47" s="9">
        <f>SUM($BV$47,$BW$47,$BX$47,$BY$47,$BZ$47,$CA$47,$CB$47,$CC$47)</f>
        <v>0</v>
      </c>
      <c r="BV47" s="9" t="s">
        <v>91</v>
      </c>
      <c r="BW47" s="9" t="s">
        <v>91</v>
      </c>
      <c r="BX47" s="9" t="s">
        <v>91</v>
      </c>
      <c r="BY47" s="9" t="s">
        <v>91</v>
      </c>
      <c r="BZ47" s="9" t="s">
        <v>91</v>
      </c>
      <c r="CA47" s="9" t="s">
        <v>91</v>
      </c>
      <c r="CB47" s="9" t="s">
        <v>91</v>
      </c>
      <c r="CC47" s="9" t="s">
        <v>91</v>
      </c>
      <c r="CD47" s="9">
        <f>SUM($CE$47)</f>
        <v>0</v>
      </c>
      <c r="CE47" s="9" t="s">
        <v>91</v>
      </c>
      <c r="CF47" s="9">
        <f>SUM($CG$47)</f>
        <v>0</v>
      </c>
      <c r="CG47" s="9" t="s">
        <v>91</v>
      </c>
      <c r="CH47" s="9"/>
      <c r="CI47" s="9"/>
      <c r="CJ47" s="9" t="s">
        <v>91</v>
      </c>
    </row>
    <row r="48" ht="16.6" customHeight="1" spans="1:88">
      <c r="A48" s="8" t="s">
        <v>91</v>
      </c>
      <c r="B48" s="9" t="s">
        <v>92</v>
      </c>
      <c r="C48" s="9" t="s">
        <v>120</v>
      </c>
      <c r="D48" s="9" t="s">
        <v>121</v>
      </c>
      <c r="E48" s="9" t="s">
        <v>104</v>
      </c>
      <c r="F48" s="9" t="s">
        <v>96</v>
      </c>
      <c r="G48" s="9">
        <f>SUM($H$48,$AL$48,$CH$48)</f>
        <v>6.9083</v>
      </c>
      <c r="H48" s="9">
        <f>SUM($I$48,$M$48,$R$48,$Z$48,$AE$48)</f>
        <v>6.8872</v>
      </c>
      <c r="I48" s="9">
        <f>SUM($J$48,$K$48,$L$48)</f>
        <v>5.6814</v>
      </c>
      <c r="J48" s="9">
        <v>2.1243</v>
      </c>
      <c r="K48" s="9" t="s">
        <v>91</v>
      </c>
      <c r="L48" s="9">
        <v>3.5571</v>
      </c>
      <c r="M48" s="9">
        <f>SUM($N$48,$O$48,$P$48,$Q$48)</f>
        <v>0.0979</v>
      </c>
      <c r="N48" s="9" t="s">
        <v>91</v>
      </c>
      <c r="O48" s="9" t="s">
        <v>91</v>
      </c>
      <c r="P48" s="9" t="s">
        <v>91</v>
      </c>
      <c r="Q48" s="9">
        <v>0.0979</v>
      </c>
      <c r="R48" s="9">
        <f>SUM($S$48,$T$48,$U$48,$V$48,$W$48,$X$48,$Y$48)</f>
        <v>0.1771</v>
      </c>
      <c r="S48" s="9">
        <v>0.0087</v>
      </c>
      <c r="T48" s="9">
        <v>0.1684</v>
      </c>
      <c r="U48" s="9" t="s">
        <v>91</v>
      </c>
      <c r="V48" s="9" t="s">
        <v>91</v>
      </c>
      <c r="W48" s="9" t="s">
        <v>91</v>
      </c>
      <c r="X48" s="9" t="s">
        <v>91</v>
      </c>
      <c r="Y48" s="9" t="s">
        <v>91</v>
      </c>
      <c r="Z48" s="9">
        <f>SUM($AA$48,$AB$48,$AC$48,$AD$48)</f>
        <v>0</v>
      </c>
      <c r="AA48" s="9" t="s">
        <v>91</v>
      </c>
      <c r="AB48" s="9" t="s">
        <v>91</v>
      </c>
      <c r="AC48" s="9" t="s">
        <v>91</v>
      </c>
      <c r="AD48" s="9" t="s">
        <v>91</v>
      </c>
      <c r="AE48" s="9">
        <f>SUM($AF$48,$AG$48,$AH$48,$AI$48,$AJ$48,$AK$48)</f>
        <v>0.9308</v>
      </c>
      <c r="AF48" s="9" t="s">
        <v>91</v>
      </c>
      <c r="AG48" s="9" t="s">
        <v>91</v>
      </c>
      <c r="AH48" s="9" t="s">
        <v>91</v>
      </c>
      <c r="AI48" s="9" t="s">
        <v>91</v>
      </c>
      <c r="AJ48" s="9" t="s">
        <v>91</v>
      </c>
      <c r="AK48" s="9">
        <v>0.9308</v>
      </c>
      <c r="AL48" s="9">
        <f>SUM($AM$48,$AU$48,$AZ$48,$BC$48,$BN$48,$BU$48,$CD$48,$CF$48)</f>
        <v>0.0211</v>
      </c>
      <c r="AM48" s="9">
        <f>SUM($AN$48,$AO$48,$AP$48,$AQ$48,$AR$48,$AS$48,$AT$48)</f>
        <v>0</v>
      </c>
      <c r="AN48" s="8" t="s">
        <v>91</v>
      </c>
      <c r="AO48" s="8" t="s">
        <v>91</v>
      </c>
      <c r="AP48" s="8" t="s">
        <v>91</v>
      </c>
      <c r="AQ48" s="8" t="s">
        <v>91</v>
      </c>
      <c r="AR48" s="8" t="s">
        <v>91</v>
      </c>
      <c r="AS48" s="8" t="s">
        <v>91</v>
      </c>
      <c r="AT48" s="9" t="s">
        <v>91</v>
      </c>
      <c r="AU48" s="9">
        <f>SUM($AV$48,$AW$48,$AX$48,$AY$48)</f>
        <v>0</v>
      </c>
      <c r="AV48" s="9" t="s">
        <v>91</v>
      </c>
      <c r="AW48" s="9" t="s">
        <v>91</v>
      </c>
      <c r="AX48" s="9" t="s">
        <v>91</v>
      </c>
      <c r="AY48" s="9" t="s">
        <v>91</v>
      </c>
      <c r="AZ48" s="9">
        <f>SUM($BA$48,$BB$48)</f>
        <v>0.0211</v>
      </c>
      <c r="BA48" s="9" t="s">
        <v>91</v>
      </c>
      <c r="BB48" s="9">
        <v>0.0211</v>
      </c>
      <c r="BC48" s="9">
        <f>SUM($BD$48,$BE$48,$BF$48,$BG$48,$BH$48,$BI$48,$BJ$48,$BK$48,$BL$48,$BM$48)</f>
        <v>0</v>
      </c>
      <c r="BD48" s="9" t="s">
        <v>91</v>
      </c>
      <c r="BE48" s="9" t="s">
        <v>91</v>
      </c>
      <c r="BF48" s="9" t="s">
        <v>91</v>
      </c>
      <c r="BG48" s="9" t="s">
        <v>91</v>
      </c>
      <c r="BH48" s="9" t="s">
        <v>91</v>
      </c>
      <c r="BI48" s="9" t="s">
        <v>91</v>
      </c>
      <c r="BJ48" s="9" t="s">
        <v>91</v>
      </c>
      <c r="BK48" s="9" t="s">
        <v>91</v>
      </c>
      <c r="BL48" s="9" t="s">
        <v>91</v>
      </c>
      <c r="BM48" s="9" t="s">
        <v>91</v>
      </c>
      <c r="BN48" s="9">
        <f>SUM($BO$48,$BP$48,$BQ$48,$BR$48,$BS$48,$BT$48)</f>
        <v>0</v>
      </c>
      <c r="BO48" s="9" t="s">
        <v>91</v>
      </c>
      <c r="BP48" s="9" t="s">
        <v>91</v>
      </c>
      <c r="BQ48" s="9" t="s">
        <v>91</v>
      </c>
      <c r="BR48" s="9" t="s">
        <v>91</v>
      </c>
      <c r="BS48" s="9" t="s">
        <v>91</v>
      </c>
      <c r="BT48" s="9" t="s">
        <v>91</v>
      </c>
      <c r="BU48" s="9">
        <f>SUM($BV$48,$BW$48,$BX$48,$BY$48,$BZ$48,$CA$48,$CB$48,$CC$48)</f>
        <v>0</v>
      </c>
      <c r="BV48" s="9" t="s">
        <v>91</v>
      </c>
      <c r="BW48" s="9" t="s">
        <v>91</v>
      </c>
      <c r="BX48" s="9" t="s">
        <v>91</v>
      </c>
      <c r="BY48" s="9" t="s">
        <v>91</v>
      </c>
      <c r="BZ48" s="9" t="s">
        <v>91</v>
      </c>
      <c r="CA48" s="9" t="s">
        <v>91</v>
      </c>
      <c r="CB48" s="9" t="s">
        <v>91</v>
      </c>
      <c r="CC48" s="9" t="s">
        <v>91</v>
      </c>
      <c r="CD48" s="9">
        <f>SUM($CE$48)</f>
        <v>0</v>
      </c>
      <c r="CE48" s="9" t="s">
        <v>91</v>
      </c>
      <c r="CF48" s="9">
        <f>SUM($CG$48)</f>
        <v>0</v>
      </c>
      <c r="CG48" s="9" t="s">
        <v>91</v>
      </c>
      <c r="CH48" s="9"/>
      <c r="CI48" s="9"/>
      <c r="CJ48" s="9" t="s">
        <v>91</v>
      </c>
    </row>
    <row r="49" ht="16.6" customHeight="1" spans="1:88">
      <c r="A49" s="8" t="s">
        <v>91</v>
      </c>
      <c r="B49" s="9" t="s">
        <v>92</v>
      </c>
      <c r="C49" s="9" t="s">
        <v>120</v>
      </c>
      <c r="D49" s="9" t="s">
        <v>121</v>
      </c>
      <c r="E49" s="9" t="s">
        <v>105</v>
      </c>
      <c r="F49" s="9" t="s">
        <v>96</v>
      </c>
      <c r="G49" s="9">
        <f>SUM($H$49,$AL$49,$CH$49)</f>
        <v>10.2254</v>
      </c>
      <c r="H49" s="9">
        <f>SUM($I$49,$M$49,$R$49,$Z$49,$AE$49)</f>
        <v>10.0258</v>
      </c>
      <c r="I49" s="9">
        <f>SUM($J$49,$K$49,$L$49)</f>
        <v>7.035</v>
      </c>
      <c r="J49" s="9">
        <v>3.2962</v>
      </c>
      <c r="K49" s="9" t="s">
        <v>91</v>
      </c>
      <c r="L49" s="9">
        <v>3.7388</v>
      </c>
      <c r="M49" s="9">
        <f>SUM($N$49,$O$49,$P$49,$Q$49)</f>
        <v>0.7119</v>
      </c>
      <c r="N49" s="9" t="s">
        <v>91</v>
      </c>
      <c r="O49" s="9" t="s">
        <v>91</v>
      </c>
      <c r="P49" s="9" t="s">
        <v>91</v>
      </c>
      <c r="Q49" s="9">
        <v>0.7119</v>
      </c>
      <c r="R49" s="9">
        <f>SUM($S$49,$T$49,$U$49,$V$49,$W$49,$X$49,$Y$49)</f>
        <v>0.9723</v>
      </c>
      <c r="S49" s="9">
        <v>0.8448</v>
      </c>
      <c r="T49" s="9">
        <v>0.1275</v>
      </c>
      <c r="U49" s="9" t="s">
        <v>91</v>
      </c>
      <c r="V49" s="9" t="s">
        <v>91</v>
      </c>
      <c r="W49" s="9" t="s">
        <v>91</v>
      </c>
      <c r="X49" s="9" t="s">
        <v>91</v>
      </c>
      <c r="Y49" s="9" t="s">
        <v>91</v>
      </c>
      <c r="Z49" s="9">
        <f>SUM($AA$49,$AB$49,$AC$49,$AD$49)</f>
        <v>0</v>
      </c>
      <c r="AA49" s="9" t="s">
        <v>91</v>
      </c>
      <c r="AB49" s="9" t="s">
        <v>91</v>
      </c>
      <c r="AC49" s="9" t="s">
        <v>91</v>
      </c>
      <c r="AD49" s="9" t="s">
        <v>91</v>
      </c>
      <c r="AE49" s="9">
        <f>SUM($AF$49,$AG$49,$AH$49,$AI$49,$AJ$49,$AK$49)</f>
        <v>1.3066</v>
      </c>
      <c r="AF49" s="9">
        <v>0.0848</v>
      </c>
      <c r="AG49" s="9" t="s">
        <v>91</v>
      </c>
      <c r="AH49" s="9">
        <v>0.0413</v>
      </c>
      <c r="AI49" s="9" t="s">
        <v>91</v>
      </c>
      <c r="AJ49" s="9" t="s">
        <v>91</v>
      </c>
      <c r="AK49" s="9">
        <v>1.1805</v>
      </c>
      <c r="AL49" s="9">
        <f>SUM($AM$49,$AU$49,$AZ$49,$BC$49,$BN$49,$BU$49,$CD$49,$CF$49)</f>
        <v>0.1996</v>
      </c>
      <c r="AM49" s="9">
        <f>SUM($AN$49,$AO$49,$AP$49,$AQ$49,$AR$49,$AS$49,$AT$49)</f>
        <v>0</v>
      </c>
      <c r="AN49" s="8" t="s">
        <v>91</v>
      </c>
      <c r="AO49" s="8" t="s">
        <v>91</v>
      </c>
      <c r="AP49" s="8" t="s">
        <v>91</v>
      </c>
      <c r="AQ49" s="8" t="s">
        <v>91</v>
      </c>
      <c r="AR49" s="8" t="s">
        <v>91</v>
      </c>
      <c r="AS49" s="8" t="s">
        <v>91</v>
      </c>
      <c r="AT49" s="9" t="s">
        <v>91</v>
      </c>
      <c r="AU49" s="9">
        <f>SUM($AV$49,$AW$49,$AX$49,$AY$49)</f>
        <v>0</v>
      </c>
      <c r="AV49" s="9" t="s">
        <v>91</v>
      </c>
      <c r="AW49" s="9" t="s">
        <v>91</v>
      </c>
      <c r="AX49" s="9" t="s">
        <v>91</v>
      </c>
      <c r="AY49" s="9" t="s">
        <v>91</v>
      </c>
      <c r="AZ49" s="9">
        <f>SUM($BA$49,$BB$49)</f>
        <v>0.1996</v>
      </c>
      <c r="BA49" s="9" t="s">
        <v>91</v>
      </c>
      <c r="BB49" s="9">
        <v>0.1996</v>
      </c>
      <c r="BC49" s="9">
        <f>SUM($BD$49,$BE$49,$BF$49,$BG$49,$BH$49,$BI$49,$BJ$49,$BK$49,$BL$49,$BM$49)</f>
        <v>0</v>
      </c>
      <c r="BD49" s="9" t="s">
        <v>91</v>
      </c>
      <c r="BE49" s="9" t="s">
        <v>91</v>
      </c>
      <c r="BF49" s="9" t="s">
        <v>91</v>
      </c>
      <c r="BG49" s="9" t="s">
        <v>91</v>
      </c>
      <c r="BH49" s="9" t="s">
        <v>91</v>
      </c>
      <c r="BI49" s="9" t="s">
        <v>91</v>
      </c>
      <c r="BJ49" s="9" t="s">
        <v>91</v>
      </c>
      <c r="BK49" s="9" t="s">
        <v>91</v>
      </c>
      <c r="BL49" s="9" t="s">
        <v>91</v>
      </c>
      <c r="BM49" s="9" t="s">
        <v>91</v>
      </c>
      <c r="BN49" s="9">
        <f>SUM($BO$49,$BP$49,$BQ$49,$BR$49,$BS$49,$BT$49)</f>
        <v>0</v>
      </c>
      <c r="BO49" s="9" t="s">
        <v>91</v>
      </c>
      <c r="BP49" s="9" t="s">
        <v>91</v>
      </c>
      <c r="BQ49" s="9" t="s">
        <v>91</v>
      </c>
      <c r="BR49" s="9" t="s">
        <v>91</v>
      </c>
      <c r="BS49" s="9" t="s">
        <v>91</v>
      </c>
      <c r="BT49" s="9" t="s">
        <v>91</v>
      </c>
      <c r="BU49" s="9">
        <f>SUM($BV$49,$BW$49,$BX$49,$BY$49,$BZ$49,$CA$49,$CB$49,$CC$49)</f>
        <v>0</v>
      </c>
      <c r="BV49" s="9" t="s">
        <v>91</v>
      </c>
      <c r="BW49" s="9" t="s">
        <v>91</v>
      </c>
      <c r="BX49" s="9" t="s">
        <v>91</v>
      </c>
      <c r="BY49" s="9" t="s">
        <v>91</v>
      </c>
      <c r="BZ49" s="9" t="s">
        <v>91</v>
      </c>
      <c r="CA49" s="9" t="s">
        <v>91</v>
      </c>
      <c r="CB49" s="9" t="s">
        <v>91</v>
      </c>
      <c r="CC49" s="9" t="s">
        <v>91</v>
      </c>
      <c r="CD49" s="9">
        <f>SUM($CE$49)</f>
        <v>0</v>
      </c>
      <c r="CE49" s="9" t="s">
        <v>91</v>
      </c>
      <c r="CF49" s="9">
        <f>SUM($CG$49)</f>
        <v>0</v>
      </c>
      <c r="CG49" s="9" t="s">
        <v>91</v>
      </c>
      <c r="CH49" s="9"/>
      <c r="CI49" s="9"/>
      <c r="CJ49" s="9" t="s">
        <v>91</v>
      </c>
    </row>
    <row r="50" ht="16.6" customHeight="1" spans="1:88">
      <c r="A50" s="8" t="s">
        <v>91</v>
      </c>
      <c r="B50" s="9" t="s">
        <v>92</v>
      </c>
      <c r="C50" s="9" t="s">
        <v>120</v>
      </c>
      <c r="D50" s="9" t="s">
        <v>121</v>
      </c>
      <c r="E50" s="9" t="s">
        <v>97</v>
      </c>
      <c r="F50" s="9" t="s">
        <v>96</v>
      </c>
      <c r="G50" s="9">
        <f>SUM($H$50,$AL$50,$CH$50)</f>
        <v>3.7675</v>
      </c>
      <c r="H50" s="9">
        <f>SUM($I$50,$M$50,$R$50,$Z$50,$AE$50)</f>
        <v>3.74</v>
      </c>
      <c r="I50" s="9">
        <f>SUM($J$50,$K$50,$L$50)</f>
        <v>2.0028</v>
      </c>
      <c r="J50" s="9">
        <v>0.952</v>
      </c>
      <c r="K50" s="9" t="s">
        <v>91</v>
      </c>
      <c r="L50" s="9">
        <v>1.0508</v>
      </c>
      <c r="M50" s="9">
        <f>SUM($N$50,$O$50,$P$50,$Q$50)</f>
        <v>0.7923</v>
      </c>
      <c r="N50" s="9" t="s">
        <v>91</v>
      </c>
      <c r="O50" s="9" t="s">
        <v>91</v>
      </c>
      <c r="P50" s="9" t="s">
        <v>91</v>
      </c>
      <c r="Q50" s="9">
        <v>0.7923</v>
      </c>
      <c r="R50" s="9">
        <f>SUM($S$50,$T$50,$U$50,$V$50,$W$50,$X$50,$Y$50)</f>
        <v>0.4216</v>
      </c>
      <c r="S50" s="9">
        <v>0.4216</v>
      </c>
      <c r="T50" s="9" t="s">
        <v>91</v>
      </c>
      <c r="U50" s="9" t="s">
        <v>91</v>
      </c>
      <c r="V50" s="9" t="s">
        <v>91</v>
      </c>
      <c r="W50" s="9" t="s">
        <v>91</v>
      </c>
      <c r="X50" s="9" t="s">
        <v>91</v>
      </c>
      <c r="Y50" s="9" t="s">
        <v>91</v>
      </c>
      <c r="Z50" s="9">
        <f>SUM($AA$50,$AB$50,$AC$50,$AD$50)</f>
        <v>0</v>
      </c>
      <c r="AA50" s="9" t="s">
        <v>91</v>
      </c>
      <c r="AB50" s="9" t="s">
        <v>91</v>
      </c>
      <c r="AC50" s="9" t="s">
        <v>91</v>
      </c>
      <c r="AD50" s="9" t="s">
        <v>91</v>
      </c>
      <c r="AE50" s="9">
        <f>SUM($AF$50,$AG$50,$AH$50,$AI$50,$AJ$50,$AK$50)</f>
        <v>0.5233</v>
      </c>
      <c r="AF50" s="9">
        <v>0.0524</v>
      </c>
      <c r="AG50" s="9" t="s">
        <v>91</v>
      </c>
      <c r="AH50" s="9">
        <v>0.0786</v>
      </c>
      <c r="AI50" s="9" t="s">
        <v>91</v>
      </c>
      <c r="AJ50" s="9" t="s">
        <v>91</v>
      </c>
      <c r="AK50" s="9">
        <v>0.3923</v>
      </c>
      <c r="AL50" s="9">
        <f>SUM($AM$50,$AU$50,$AZ$50,$BC$50,$BN$50,$BU$50,$CD$50,$CF$50)</f>
        <v>0.0275</v>
      </c>
      <c r="AM50" s="9">
        <f>SUM($AN$50,$AO$50,$AP$50,$AQ$50,$AR$50,$AS$50,$AT$50)</f>
        <v>0</v>
      </c>
      <c r="AN50" s="8" t="s">
        <v>91</v>
      </c>
      <c r="AO50" s="8" t="s">
        <v>91</v>
      </c>
      <c r="AP50" s="8" t="s">
        <v>91</v>
      </c>
      <c r="AQ50" s="8" t="s">
        <v>91</v>
      </c>
      <c r="AR50" s="8" t="s">
        <v>91</v>
      </c>
      <c r="AS50" s="8" t="s">
        <v>91</v>
      </c>
      <c r="AT50" s="9" t="s">
        <v>91</v>
      </c>
      <c r="AU50" s="9">
        <f>SUM($AV$50,$AW$50,$AX$50,$AY$50)</f>
        <v>0</v>
      </c>
      <c r="AV50" s="9" t="s">
        <v>91</v>
      </c>
      <c r="AW50" s="9" t="s">
        <v>91</v>
      </c>
      <c r="AX50" s="9" t="s">
        <v>91</v>
      </c>
      <c r="AY50" s="9" t="s">
        <v>91</v>
      </c>
      <c r="AZ50" s="9">
        <f>SUM($BA$50,$BB$50)</f>
        <v>0.0275</v>
      </c>
      <c r="BA50" s="9" t="s">
        <v>91</v>
      </c>
      <c r="BB50" s="9">
        <v>0.0275</v>
      </c>
      <c r="BC50" s="9">
        <f>SUM($BD$50,$BE$50,$BF$50,$BG$50,$BH$50,$BI$50,$BJ$50,$BK$50,$BL$50,$BM$50)</f>
        <v>0</v>
      </c>
      <c r="BD50" s="9" t="s">
        <v>91</v>
      </c>
      <c r="BE50" s="9" t="s">
        <v>91</v>
      </c>
      <c r="BF50" s="9" t="s">
        <v>91</v>
      </c>
      <c r="BG50" s="9" t="s">
        <v>91</v>
      </c>
      <c r="BH50" s="9" t="s">
        <v>91</v>
      </c>
      <c r="BI50" s="9" t="s">
        <v>91</v>
      </c>
      <c r="BJ50" s="9" t="s">
        <v>91</v>
      </c>
      <c r="BK50" s="9" t="s">
        <v>91</v>
      </c>
      <c r="BL50" s="9" t="s">
        <v>91</v>
      </c>
      <c r="BM50" s="9" t="s">
        <v>91</v>
      </c>
      <c r="BN50" s="9">
        <f>SUM($BO$50,$BP$50,$BQ$50,$BR$50,$BS$50,$BT$50)</f>
        <v>0</v>
      </c>
      <c r="BO50" s="9" t="s">
        <v>91</v>
      </c>
      <c r="BP50" s="9" t="s">
        <v>91</v>
      </c>
      <c r="BQ50" s="9" t="s">
        <v>91</v>
      </c>
      <c r="BR50" s="9" t="s">
        <v>91</v>
      </c>
      <c r="BS50" s="9" t="s">
        <v>91</v>
      </c>
      <c r="BT50" s="9" t="s">
        <v>91</v>
      </c>
      <c r="BU50" s="9">
        <f>SUM($BV$50,$BW$50,$BX$50,$BY$50,$BZ$50,$CA$50,$CB$50,$CC$50)</f>
        <v>0</v>
      </c>
      <c r="BV50" s="9" t="s">
        <v>91</v>
      </c>
      <c r="BW50" s="9" t="s">
        <v>91</v>
      </c>
      <c r="BX50" s="9" t="s">
        <v>91</v>
      </c>
      <c r="BY50" s="9" t="s">
        <v>91</v>
      </c>
      <c r="BZ50" s="9" t="s">
        <v>91</v>
      </c>
      <c r="CA50" s="9" t="s">
        <v>91</v>
      </c>
      <c r="CB50" s="9" t="s">
        <v>91</v>
      </c>
      <c r="CC50" s="9" t="s">
        <v>91</v>
      </c>
      <c r="CD50" s="9">
        <f>SUM($CE$50)</f>
        <v>0</v>
      </c>
      <c r="CE50" s="9" t="s">
        <v>91</v>
      </c>
      <c r="CF50" s="9">
        <f>SUM($CG$50)</f>
        <v>0</v>
      </c>
      <c r="CG50" s="9" t="s">
        <v>91</v>
      </c>
      <c r="CH50" s="9"/>
      <c r="CI50" s="9"/>
      <c r="CJ50" s="9" t="s">
        <v>91</v>
      </c>
    </row>
    <row r="51" ht="16.6" customHeight="1" spans="1:88">
      <c r="A51" s="8" t="s">
        <v>91</v>
      </c>
      <c r="B51" s="9" t="s">
        <v>92</v>
      </c>
      <c r="C51" s="9" t="s">
        <v>120</v>
      </c>
      <c r="D51" s="9" t="s">
        <v>98</v>
      </c>
      <c r="E51" s="9" t="s">
        <v>91</v>
      </c>
      <c r="F51" s="9" t="s">
        <v>96</v>
      </c>
      <c r="G51" s="9">
        <f>SUM($H$51,$AL$51,$CH$51)</f>
        <v>21.349</v>
      </c>
      <c r="H51" s="9">
        <f>SUM($I$51,$M$51,$R$51,$Z$51,$AE$51)</f>
        <v>21.1008</v>
      </c>
      <c r="I51" s="9">
        <f>SUM($J$51,$K$51,$L$51)</f>
        <v>14.8357</v>
      </c>
      <c r="J51" s="9">
        <v>6.3786</v>
      </c>
      <c r="K51" s="9" t="s">
        <v>91</v>
      </c>
      <c r="L51" s="9">
        <v>8.4571</v>
      </c>
      <c r="M51" s="9">
        <f>SUM($N$51,$O$51,$P$51,$Q$51)</f>
        <v>1.8657</v>
      </c>
      <c r="N51" s="9" t="s">
        <v>91</v>
      </c>
      <c r="O51" s="9" t="s">
        <v>91</v>
      </c>
      <c r="P51" s="9" t="s">
        <v>91</v>
      </c>
      <c r="Q51" s="9">
        <v>1.8657</v>
      </c>
      <c r="R51" s="9">
        <f>SUM($S$51,$T$51,$U$51,$V$51,$W$51,$X$51,$Y$51)</f>
        <v>1.6156</v>
      </c>
      <c r="S51" s="9">
        <v>1.3197</v>
      </c>
      <c r="T51" s="9">
        <v>0.2959</v>
      </c>
      <c r="U51" s="9" t="s">
        <v>91</v>
      </c>
      <c r="V51" s="9" t="s">
        <v>91</v>
      </c>
      <c r="W51" s="9" t="s">
        <v>91</v>
      </c>
      <c r="X51" s="9" t="s">
        <v>91</v>
      </c>
      <c r="Y51" s="9" t="s">
        <v>91</v>
      </c>
      <c r="Z51" s="9">
        <f>SUM($AA$51,$AB$51,$AC$51,$AD$51)</f>
        <v>0</v>
      </c>
      <c r="AA51" s="9" t="s">
        <v>91</v>
      </c>
      <c r="AB51" s="9" t="s">
        <v>91</v>
      </c>
      <c r="AC51" s="9" t="s">
        <v>91</v>
      </c>
      <c r="AD51" s="9" t="s">
        <v>91</v>
      </c>
      <c r="AE51" s="9">
        <f>SUM($AF$51,$AG$51,$AH$51,$AI$51,$AJ$51,$AK$51)</f>
        <v>2.7838</v>
      </c>
      <c r="AF51" s="9">
        <v>0.1422</v>
      </c>
      <c r="AG51" s="9" t="s">
        <v>91</v>
      </c>
      <c r="AH51" s="9">
        <v>0.1199</v>
      </c>
      <c r="AI51" s="9" t="s">
        <v>91</v>
      </c>
      <c r="AJ51" s="9" t="s">
        <v>91</v>
      </c>
      <c r="AK51" s="9">
        <v>2.5217</v>
      </c>
      <c r="AL51" s="9">
        <f>SUM($AM$51,$AU$51,$AZ$51,$BC$51,$BN$51,$BU$51,$CD$51,$CF$51)</f>
        <v>0.2482</v>
      </c>
      <c r="AM51" s="9">
        <f>SUM($AN$51,$AO$51,$AP$51,$AQ$51,$AR$51,$AS$51,$AT$51)</f>
        <v>0</v>
      </c>
      <c r="AN51" s="8" t="s">
        <v>91</v>
      </c>
      <c r="AO51" s="8" t="s">
        <v>91</v>
      </c>
      <c r="AP51" s="8" t="s">
        <v>91</v>
      </c>
      <c r="AQ51" s="8" t="s">
        <v>91</v>
      </c>
      <c r="AR51" s="8" t="s">
        <v>91</v>
      </c>
      <c r="AS51" s="8" t="s">
        <v>91</v>
      </c>
      <c r="AT51" s="9" t="s">
        <v>91</v>
      </c>
      <c r="AU51" s="9">
        <f>SUM($AV$51,$AW$51,$AX$51,$AY$51)</f>
        <v>0</v>
      </c>
      <c r="AV51" s="9" t="s">
        <v>91</v>
      </c>
      <c r="AW51" s="9" t="s">
        <v>91</v>
      </c>
      <c r="AX51" s="9" t="s">
        <v>91</v>
      </c>
      <c r="AY51" s="9" t="s">
        <v>91</v>
      </c>
      <c r="AZ51" s="9">
        <f>SUM($BA$51,$BB$51)</f>
        <v>0.2482</v>
      </c>
      <c r="BA51" s="9" t="s">
        <v>91</v>
      </c>
      <c r="BB51" s="9">
        <v>0.2482</v>
      </c>
      <c r="BC51" s="9">
        <f>SUM($BD$51,$BE$51,$BF$51,$BG$51,$BH$51,$BI$51,$BJ$51,$BK$51,$BL$51,$BM$51)</f>
        <v>0</v>
      </c>
      <c r="BD51" s="9" t="s">
        <v>91</v>
      </c>
      <c r="BE51" s="9" t="s">
        <v>91</v>
      </c>
      <c r="BF51" s="9" t="s">
        <v>91</v>
      </c>
      <c r="BG51" s="9" t="s">
        <v>91</v>
      </c>
      <c r="BH51" s="9" t="s">
        <v>91</v>
      </c>
      <c r="BI51" s="9" t="s">
        <v>91</v>
      </c>
      <c r="BJ51" s="9" t="s">
        <v>91</v>
      </c>
      <c r="BK51" s="9" t="s">
        <v>91</v>
      </c>
      <c r="BL51" s="9" t="s">
        <v>91</v>
      </c>
      <c r="BM51" s="9" t="s">
        <v>91</v>
      </c>
      <c r="BN51" s="9">
        <f>SUM($BO$51,$BP$51,$BQ$51,$BR$51,$BS$51,$BT$51)</f>
        <v>0</v>
      </c>
      <c r="BO51" s="9" t="s">
        <v>91</v>
      </c>
      <c r="BP51" s="9" t="s">
        <v>91</v>
      </c>
      <c r="BQ51" s="9" t="s">
        <v>91</v>
      </c>
      <c r="BR51" s="9" t="s">
        <v>91</v>
      </c>
      <c r="BS51" s="9" t="s">
        <v>91</v>
      </c>
      <c r="BT51" s="9" t="s">
        <v>91</v>
      </c>
      <c r="BU51" s="9">
        <f>SUM($BV$51,$BW$51,$BX$51,$BY$51,$BZ$51,$CA$51,$CB$51,$CC$51)</f>
        <v>0</v>
      </c>
      <c r="BV51" s="9" t="s">
        <v>91</v>
      </c>
      <c r="BW51" s="9" t="s">
        <v>91</v>
      </c>
      <c r="BX51" s="9" t="s">
        <v>91</v>
      </c>
      <c r="BY51" s="9" t="s">
        <v>91</v>
      </c>
      <c r="BZ51" s="9" t="s">
        <v>91</v>
      </c>
      <c r="CA51" s="9" t="s">
        <v>91</v>
      </c>
      <c r="CB51" s="9" t="s">
        <v>91</v>
      </c>
      <c r="CC51" s="9" t="s">
        <v>91</v>
      </c>
      <c r="CD51" s="9">
        <f>SUM($CE$51)</f>
        <v>0</v>
      </c>
      <c r="CE51" s="9" t="s">
        <v>91</v>
      </c>
      <c r="CF51" s="9">
        <f>SUM($CG$51)</f>
        <v>0</v>
      </c>
      <c r="CG51" s="9" t="s">
        <v>91</v>
      </c>
      <c r="CH51" s="9"/>
      <c r="CI51" s="9"/>
      <c r="CJ51" s="9" t="s">
        <v>91</v>
      </c>
    </row>
    <row r="52" ht="16.6" customHeight="1" spans="1:88">
      <c r="A52" s="8" t="s">
        <v>91</v>
      </c>
      <c r="B52" s="9" t="s">
        <v>92</v>
      </c>
      <c r="C52" s="9" t="s">
        <v>120</v>
      </c>
      <c r="D52" s="9" t="s">
        <v>123</v>
      </c>
      <c r="E52" s="9" t="s">
        <v>106</v>
      </c>
      <c r="F52" s="9" t="s">
        <v>96</v>
      </c>
      <c r="G52" s="9">
        <f>SUM($H$52,$AL$52,$CH$52)</f>
        <v>5.2056</v>
      </c>
      <c r="H52" s="9">
        <f>SUM($I$52,$M$52,$R$52,$Z$52,$AE$52)</f>
        <v>5.0384</v>
      </c>
      <c r="I52" s="9">
        <f>SUM($J$52,$K$52,$L$52)</f>
        <v>2.8834</v>
      </c>
      <c r="J52" s="9">
        <v>1.966</v>
      </c>
      <c r="K52" s="9" t="s">
        <v>91</v>
      </c>
      <c r="L52" s="9">
        <v>0.9174</v>
      </c>
      <c r="M52" s="9">
        <f>SUM($N$52,$O$52,$P$52,$Q$52)</f>
        <v>1.4337</v>
      </c>
      <c r="N52" s="9" t="s">
        <v>91</v>
      </c>
      <c r="O52" s="9" t="s">
        <v>91</v>
      </c>
      <c r="P52" s="9" t="s">
        <v>91</v>
      </c>
      <c r="Q52" s="9">
        <v>1.4337</v>
      </c>
      <c r="R52" s="9">
        <f>SUM($S$52,$T$52,$U$52,$V$52,$W$52,$X$52,$Y$52)</f>
        <v>0.2029</v>
      </c>
      <c r="S52" s="9">
        <v>0.2029</v>
      </c>
      <c r="T52" s="9" t="s">
        <v>91</v>
      </c>
      <c r="U52" s="9" t="s">
        <v>91</v>
      </c>
      <c r="V52" s="9" t="s">
        <v>91</v>
      </c>
      <c r="W52" s="9" t="s">
        <v>91</v>
      </c>
      <c r="X52" s="9" t="s">
        <v>91</v>
      </c>
      <c r="Y52" s="9" t="s">
        <v>91</v>
      </c>
      <c r="Z52" s="9">
        <f>SUM($AA$52,$AB$52,$AC$52,$AD$52)</f>
        <v>0</v>
      </c>
      <c r="AA52" s="9" t="s">
        <v>91</v>
      </c>
      <c r="AB52" s="9" t="s">
        <v>91</v>
      </c>
      <c r="AC52" s="9" t="s">
        <v>91</v>
      </c>
      <c r="AD52" s="9" t="s">
        <v>91</v>
      </c>
      <c r="AE52" s="9">
        <f>SUM($AF$52,$AG$52,$AH$52,$AI$52,$AJ$52,$AK$52)</f>
        <v>0.5184</v>
      </c>
      <c r="AF52" s="9">
        <v>0.0121</v>
      </c>
      <c r="AG52" s="9" t="s">
        <v>91</v>
      </c>
      <c r="AH52" s="9" t="s">
        <v>91</v>
      </c>
      <c r="AI52" s="9" t="s">
        <v>91</v>
      </c>
      <c r="AJ52" s="9" t="s">
        <v>91</v>
      </c>
      <c r="AK52" s="9">
        <v>0.5063</v>
      </c>
      <c r="AL52" s="9">
        <f>SUM($AM$52,$AU$52,$AZ$52,$BC$52,$BN$52,$BU$52,$CD$52,$CF$52)</f>
        <v>0.1672</v>
      </c>
      <c r="AM52" s="9">
        <f>SUM($AN$52,$AO$52,$AP$52,$AQ$52,$AR$52,$AS$52,$AT$52)</f>
        <v>0</v>
      </c>
      <c r="AN52" s="8" t="s">
        <v>91</v>
      </c>
      <c r="AO52" s="8" t="s">
        <v>91</v>
      </c>
      <c r="AP52" s="8" t="s">
        <v>91</v>
      </c>
      <c r="AQ52" s="8" t="s">
        <v>91</v>
      </c>
      <c r="AR52" s="8" t="s">
        <v>91</v>
      </c>
      <c r="AS52" s="8" t="s">
        <v>91</v>
      </c>
      <c r="AT52" s="9" t="s">
        <v>91</v>
      </c>
      <c r="AU52" s="9">
        <f>SUM($AV$52,$AW$52,$AX$52,$AY$52)</f>
        <v>0</v>
      </c>
      <c r="AV52" s="9" t="s">
        <v>91</v>
      </c>
      <c r="AW52" s="9" t="s">
        <v>91</v>
      </c>
      <c r="AX52" s="9" t="s">
        <v>91</v>
      </c>
      <c r="AY52" s="9" t="s">
        <v>91</v>
      </c>
      <c r="AZ52" s="9">
        <f>SUM($BA$52,$BB$52)</f>
        <v>0.1672</v>
      </c>
      <c r="BA52" s="9" t="s">
        <v>91</v>
      </c>
      <c r="BB52" s="9">
        <v>0.1672</v>
      </c>
      <c r="BC52" s="9">
        <f>SUM($BD$52,$BE$52,$BF$52,$BG$52,$BH$52,$BI$52,$BJ$52,$BK$52,$BL$52,$BM$52)</f>
        <v>0</v>
      </c>
      <c r="BD52" s="9" t="s">
        <v>91</v>
      </c>
      <c r="BE52" s="9" t="s">
        <v>91</v>
      </c>
      <c r="BF52" s="9" t="s">
        <v>91</v>
      </c>
      <c r="BG52" s="9" t="s">
        <v>91</v>
      </c>
      <c r="BH52" s="9" t="s">
        <v>91</v>
      </c>
      <c r="BI52" s="9" t="s">
        <v>91</v>
      </c>
      <c r="BJ52" s="9" t="s">
        <v>91</v>
      </c>
      <c r="BK52" s="9" t="s">
        <v>91</v>
      </c>
      <c r="BL52" s="9" t="s">
        <v>91</v>
      </c>
      <c r="BM52" s="9" t="s">
        <v>91</v>
      </c>
      <c r="BN52" s="9">
        <f>SUM($BO$52,$BP$52,$BQ$52,$BR$52,$BS$52,$BT$52)</f>
        <v>0</v>
      </c>
      <c r="BO52" s="9" t="s">
        <v>91</v>
      </c>
      <c r="BP52" s="9" t="s">
        <v>91</v>
      </c>
      <c r="BQ52" s="9" t="s">
        <v>91</v>
      </c>
      <c r="BR52" s="9" t="s">
        <v>91</v>
      </c>
      <c r="BS52" s="9" t="s">
        <v>91</v>
      </c>
      <c r="BT52" s="9" t="s">
        <v>91</v>
      </c>
      <c r="BU52" s="9">
        <f>SUM($BV$52,$BW$52,$BX$52,$BY$52,$BZ$52,$CA$52,$CB$52,$CC$52)</f>
        <v>0</v>
      </c>
      <c r="BV52" s="9" t="s">
        <v>91</v>
      </c>
      <c r="BW52" s="9" t="s">
        <v>91</v>
      </c>
      <c r="BX52" s="9" t="s">
        <v>91</v>
      </c>
      <c r="BY52" s="9" t="s">
        <v>91</v>
      </c>
      <c r="BZ52" s="9" t="s">
        <v>91</v>
      </c>
      <c r="CA52" s="9" t="s">
        <v>91</v>
      </c>
      <c r="CB52" s="9" t="s">
        <v>91</v>
      </c>
      <c r="CC52" s="9" t="s">
        <v>91</v>
      </c>
      <c r="CD52" s="9">
        <f>SUM($CE$52)</f>
        <v>0</v>
      </c>
      <c r="CE52" s="9" t="s">
        <v>91</v>
      </c>
      <c r="CF52" s="9">
        <f>SUM($CG$52)</f>
        <v>0</v>
      </c>
      <c r="CG52" s="9" t="s">
        <v>91</v>
      </c>
      <c r="CH52" s="9"/>
      <c r="CI52" s="9"/>
      <c r="CJ52" s="9" t="s">
        <v>91</v>
      </c>
    </row>
    <row r="53" ht="16.6" customHeight="1" spans="1:88">
      <c r="A53" s="8" t="s">
        <v>91</v>
      </c>
      <c r="B53" s="9" t="s">
        <v>92</v>
      </c>
      <c r="C53" s="9" t="s">
        <v>120</v>
      </c>
      <c r="D53" s="9" t="s">
        <v>98</v>
      </c>
      <c r="E53" s="9" t="s">
        <v>91</v>
      </c>
      <c r="F53" s="9" t="s">
        <v>96</v>
      </c>
      <c r="G53" s="9">
        <f>SUM($H$53,$AL$53,$CH$53)</f>
        <v>5.2056</v>
      </c>
      <c r="H53" s="9">
        <f>SUM($I$53,$M$53,$R$53,$Z$53,$AE$53)</f>
        <v>5.0384</v>
      </c>
      <c r="I53" s="9">
        <f>SUM($J$53,$K$53,$L$53)</f>
        <v>2.8834</v>
      </c>
      <c r="J53" s="9">
        <v>1.966</v>
      </c>
      <c r="K53" s="9" t="s">
        <v>91</v>
      </c>
      <c r="L53" s="9">
        <v>0.9174</v>
      </c>
      <c r="M53" s="9">
        <f>SUM($N$53,$O$53,$P$53,$Q$53)</f>
        <v>1.4337</v>
      </c>
      <c r="N53" s="9" t="s">
        <v>91</v>
      </c>
      <c r="O53" s="9" t="s">
        <v>91</v>
      </c>
      <c r="P53" s="9" t="s">
        <v>91</v>
      </c>
      <c r="Q53" s="9">
        <v>1.4337</v>
      </c>
      <c r="R53" s="9">
        <f>SUM($S$53,$T$53,$U$53,$V$53,$W$53,$X$53,$Y$53)</f>
        <v>0.2029</v>
      </c>
      <c r="S53" s="9">
        <v>0.2029</v>
      </c>
      <c r="T53" s="9" t="s">
        <v>91</v>
      </c>
      <c r="U53" s="9" t="s">
        <v>91</v>
      </c>
      <c r="V53" s="9" t="s">
        <v>91</v>
      </c>
      <c r="W53" s="9" t="s">
        <v>91</v>
      </c>
      <c r="X53" s="9" t="s">
        <v>91</v>
      </c>
      <c r="Y53" s="9" t="s">
        <v>91</v>
      </c>
      <c r="Z53" s="9">
        <f>SUM($AA$53,$AB$53,$AC$53,$AD$53)</f>
        <v>0</v>
      </c>
      <c r="AA53" s="9" t="s">
        <v>91</v>
      </c>
      <c r="AB53" s="9" t="s">
        <v>91</v>
      </c>
      <c r="AC53" s="9" t="s">
        <v>91</v>
      </c>
      <c r="AD53" s="9" t="s">
        <v>91</v>
      </c>
      <c r="AE53" s="9">
        <f>SUM($AF$53,$AG$53,$AH$53,$AI$53,$AJ$53,$AK$53)</f>
        <v>0.5184</v>
      </c>
      <c r="AF53" s="9">
        <v>0.0121</v>
      </c>
      <c r="AG53" s="9" t="s">
        <v>91</v>
      </c>
      <c r="AH53" s="9" t="s">
        <v>91</v>
      </c>
      <c r="AI53" s="9" t="s">
        <v>91</v>
      </c>
      <c r="AJ53" s="9" t="s">
        <v>91</v>
      </c>
      <c r="AK53" s="9">
        <v>0.5063</v>
      </c>
      <c r="AL53" s="9">
        <f>SUM($AM$53,$AU$53,$AZ$53,$BC$53,$BN$53,$BU$53,$CD$53,$CF$53)</f>
        <v>0.1672</v>
      </c>
      <c r="AM53" s="9">
        <f>SUM($AN$53,$AO$53,$AP$53,$AQ$53,$AR$53,$AS$53,$AT$53)</f>
        <v>0</v>
      </c>
      <c r="AN53" s="8" t="s">
        <v>91</v>
      </c>
      <c r="AO53" s="8" t="s">
        <v>91</v>
      </c>
      <c r="AP53" s="8" t="s">
        <v>91</v>
      </c>
      <c r="AQ53" s="8" t="s">
        <v>91</v>
      </c>
      <c r="AR53" s="8" t="s">
        <v>91</v>
      </c>
      <c r="AS53" s="8" t="s">
        <v>91</v>
      </c>
      <c r="AT53" s="9" t="s">
        <v>91</v>
      </c>
      <c r="AU53" s="9">
        <f>SUM($AV$53,$AW$53,$AX$53,$AY$53)</f>
        <v>0</v>
      </c>
      <c r="AV53" s="9" t="s">
        <v>91</v>
      </c>
      <c r="AW53" s="9" t="s">
        <v>91</v>
      </c>
      <c r="AX53" s="9" t="s">
        <v>91</v>
      </c>
      <c r="AY53" s="9" t="s">
        <v>91</v>
      </c>
      <c r="AZ53" s="9">
        <f>SUM($BA$53,$BB$53)</f>
        <v>0.1672</v>
      </c>
      <c r="BA53" s="9" t="s">
        <v>91</v>
      </c>
      <c r="BB53" s="9">
        <v>0.1672</v>
      </c>
      <c r="BC53" s="9">
        <f>SUM($BD$53,$BE$53,$BF$53,$BG$53,$BH$53,$BI$53,$BJ$53,$BK$53,$BL$53,$BM$53)</f>
        <v>0</v>
      </c>
      <c r="BD53" s="9" t="s">
        <v>91</v>
      </c>
      <c r="BE53" s="9" t="s">
        <v>91</v>
      </c>
      <c r="BF53" s="9" t="s">
        <v>91</v>
      </c>
      <c r="BG53" s="9" t="s">
        <v>91</v>
      </c>
      <c r="BH53" s="9" t="s">
        <v>91</v>
      </c>
      <c r="BI53" s="9" t="s">
        <v>91</v>
      </c>
      <c r="BJ53" s="9" t="s">
        <v>91</v>
      </c>
      <c r="BK53" s="9" t="s">
        <v>91</v>
      </c>
      <c r="BL53" s="9" t="s">
        <v>91</v>
      </c>
      <c r="BM53" s="9" t="s">
        <v>91</v>
      </c>
      <c r="BN53" s="9">
        <f>SUM($BO$53,$BP$53,$BQ$53,$BR$53,$BS$53,$BT$53)</f>
        <v>0</v>
      </c>
      <c r="BO53" s="9" t="s">
        <v>91</v>
      </c>
      <c r="BP53" s="9" t="s">
        <v>91</v>
      </c>
      <c r="BQ53" s="9" t="s">
        <v>91</v>
      </c>
      <c r="BR53" s="9" t="s">
        <v>91</v>
      </c>
      <c r="BS53" s="9" t="s">
        <v>91</v>
      </c>
      <c r="BT53" s="9" t="s">
        <v>91</v>
      </c>
      <c r="BU53" s="9">
        <f>SUM($BV$53,$BW$53,$BX$53,$BY$53,$BZ$53,$CA$53,$CB$53,$CC$53)</f>
        <v>0</v>
      </c>
      <c r="BV53" s="9" t="s">
        <v>91</v>
      </c>
      <c r="BW53" s="9" t="s">
        <v>91</v>
      </c>
      <c r="BX53" s="9" t="s">
        <v>91</v>
      </c>
      <c r="BY53" s="9" t="s">
        <v>91</v>
      </c>
      <c r="BZ53" s="9" t="s">
        <v>91</v>
      </c>
      <c r="CA53" s="9" t="s">
        <v>91</v>
      </c>
      <c r="CB53" s="9" t="s">
        <v>91</v>
      </c>
      <c r="CC53" s="9" t="s">
        <v>91</v>
      </c>
      <c r="CD53" s="9">
        <f>SUM($CE$53)</f>
        <v>0</v>
      </c>
      <c r="CE53" s="9" t="s">
        <v>91</v>
      </c>
      <c r="CF53" s="9">
        <f>SUM($CG$53)</f>
        <v>0</v>
      </c>
      <c r="CG53" s="9" t="s">
        <v>91</v>
      </c>
      <c r="CH53" s="9"/>
      <c r="CI53" s="9"/>
      <c r="CJ53" s="9" t="s">
        <v>91</v>
      </c>
    </row>
    <row r="54" ht="16.6" customHeight="1" spans="1:88">
      <c r="A54" s="8" t="s">
        <v>91</v>
      </c>
      <c r="B54" s="9" t="s">
        <v>92</v>
      </c>
      <c r="C54" s="9" t="s">
        <v>124</v>
      </c>
      <c r="D54" s="9" t="s">
        <v>91</v>
      </c>
      <c r="E54" s="9" t="s">
        <v>91</v>
      </c>
      <c r="F54" s="9" t="s">
        <v>96</v>
      </c>
      <c r="G54" s="9">
        <f>SUM($H$54,$AL$54,$CH$54)</f>
        <v>26.5546</v>
      </c>
      <c r="H54" s="9">
        <f>SUM($I$54,$M$54,$R$54,$Z$54,$AE$54)</f>
        <v>26.1392</v>
      </c>
      <c r="I54" s="9">
        <f>SUM($J$54,$K$54,$L$54)</f>
        <v>17.7191</v>
      </c>
      <c r="J54" s="9">
        <v>8.3446</v>
      </c>
      <c r="K54" s="9" t="s">
        <v>91</v>
      </c>
      <c r="L54" s="9">
        <v>9.3745</v>
      </c>
      <c r="M54" s="9">
        <f>SUM($N$54,$O$54,$P$54,$Q$54)</f>
        <v>3.2994</v>
      </c>
      <c r="N54" s="9" t="s">
        <v>91</v>
      </c>
      <c r="O54" s="9" t="s">
        <v>91</v>
      </c>
      <c r="P54" s="9" t="s">
        <v>91</v>
      </c>
      <c r="Q54" s="9">
        <v>3.2994</v>
      </c>
      <c r="R54" s="9">
        <f>SUM($S$54,$T$54,$U$54,$V$54,$W$54,$X$54,$Y$54)</f>
        <v>1.8185</v>
      </c>
      <c r="S54" s="9">
        <v>1.5226</v>
      </c>
      <c r="T54" s="9">
        <v>0.2959</v>
      </c>
      <c r="U54" s="9" t="s">
        <v>91</v>
      </c>
      <c r="V54" s="9" t="s">
        <v>91</v>
      </c>
      <c r="W54" s="9" t="s">
        <v>91</v>
      </c>
      <c r="X54" s="9" t="s">
        <v>91</v>
      </c>
      <c r="Y54" s="9" t="s">
        <v>91</v>
      </c>
      <c r="Z54" s="9">
        <f>SUM($AA$54,$AB$54,$AC$54,$AD$54)</f>
        <v>0</v>
      </c>
      <c r="AA54" s="9" t="s">
        <v>91</v>
      </c>
      <c r="AB54" s="9" t="s">
        <v>91</v>
      </c>
      <c r="AC54" s="9" t="s">
        <v>91</v>
      </c>
      <c r="AD54" s="9" t="s">
        <v>91</v>
      </c>
      <c r="AE54" s="9">
        <f>SUM($AF$54,$AG$54,$AH$54,$AI$54,$AJ$54,$AK$54)</f>
        <v>3.3022</v>
      </c>
      <c r="AF54" s="9">
        <v>0.1543</v>
      </c>
      <c r="AG54" s="9" t="s">
        <v>91</v>
      </c>
      <c r="AH54" s="9">
        <v>0.1199</v>
      </c>
      <c r="AI54" s="9" t="s">
        <v>91</v>
      </c>
      <c r="AJ54" s="9" t="s">
        <v>91</v>
      </c>
      <c r="AK54" s="9">
        <v>3.028</v>
      </c>
      <c r="AL54" s="9">
        <f>SUM($AM$54,$AU$54,$AZ$54,$BC$54,$BN$54,$BU$54,$CD$54,$CF$54)</f>
        <v>0.4154</v>
      </c>
      <c r="AM54" s="9">
        <f>SUM($AN$54,$AO$54,$AP$54,$AQ$54,$AR$54,$AS$54,$AT$54)</f>
        <v>0</v>
      </c>
      <c r="AN54" s="8" t="s">
        <v>91</v>
      </c>
      <c r="AO54" s="8" t="s">
        <v>91</v>
      </c>
      <c r="AP54" s="8" t="s">
        <v>91</v>
      </c>
      <c r="AQ54" s="8" t="s">
        <v>91</v>
      </c>
      <c r="AR54" s="8" t="s">
        <v>91</v>
      </c>
      <c r="AS54" s="8" t="s">
        <v>91</v>
      </c>
      <c r="AT54" s="9" t="s">
        <v>91</v>
      </c>
      <c r="AU54" s="9">
        <f>SUM($AV$54,$AW$54,$AX$54,$AY$54)</f>
        <v>0</v>
      </c>
      <c r="AV54" s="9" t="s">
        <v>91</v>
      </c>
      <c r="AW54" s="9" t="s">
        <v>91</v>
      </c>
      <c r="AX54" s="9" t="s">
        <v>91</v>
      </c>
      <c r="AY54" s="9" t="s">
        <v>91</v>
      </c>
      <c r="AZ54" s="9">
        <f>SUM($BA$54,$BB$54)</f>
        <v>0.4154</v>
      </c>
      <c r="BA54" s="9" t="s">
        <v>91</v>
      </c>
      <c r="BB54" s="9">
        <v>0.4154</v>
      </c>
      <c r="BC54" s="9">
        <f>SUM($BD$54,$BE$54,$BF$54,$BG$54,$BH$54,$BI$54,$BJ$54,$BK$54,$BL$54,$BM$54)</f>
        <v>0</v>
      </c>
      <c r="BD54" s="9" t="s">
        <v>91</v>
      </c>
      <c r="BE54" s="9" t="s">
        <v>91</v>
      </c>
      <c r="BF54" s="9" t="s">
        <v>91</v>
      </c>
      <c r="BG54" s="9" t="s">
        <v>91</v>
      </c>
      <c r="BH54" s="9" t="s">
        <v>91</v>
      </c>
      <c r="BI54" s="9" t="s">
        <v>91</v>
      </c>
      <c r="BJ54" s="9" t="s">
        <v>91</v>
      </c>
      <c r="BK54" s="9" t="s">
        <v>91</v>
      </c>
      <c r="BL54" s="9" t="s">
        <v>91</v>
      </c>
      <c r="BM54" s="9" t="s">
        <v>91</v>
      </c>
      <c r="BN54" s="9">
        <f>SUM($BO$54,$BP$54,$BQ$54,$BR$54,$BS$54,$BT$54)</f>
        <v>0</v>
      </c>
      <c r="BO54" s="9" t="s">
        <v>91</v>
      </c>
      <c r="BP54" s="9" t="s">
        <v>91</v>
      </c>
      <c r="BQ54" s="9" t="s">
        <v>91</v>
      </c>
      <c r="BR54" s="9" t="s">
        <v>91</v>
      </c>
      <c r="BS54" s="9" t="s">
        <v>91</v>
      </c>
      <c r="BT54" s="9" t="s">
        <v>91</v>
      </c>
      <c r="BU54" s="9">
        <f>SUM($BV$54,$BW$54,$BX$54,$BY$54,$BZ$54,$CA$54,$CB$54,$CC$54)</f>
        <v>0</v>
      </c>
      <c r="BV54" s="9" t="s">
        <v>91</v>
      </c>
      <c r="BW54" s="9" t="s">
        <v>91</v>
      </c>
      <c r="BX54" s="9" t="s">
        <v>91</v>
      </c>
      <c r="BY54" s="9" t="s">
        <v>91</v>
      </c>
      <c r="BZ54" s="9" t="s">
        <v>91</v>
      </c>
      <c r="CA54" s="9" t="s">
        <v>91</v>
      </c>
      <c r="CB54" s="9" t="s">
        <v>91</v>
      </c>
      <c r="CC54" s="9" t="s">
        <v>91</v>
      </c>
      <c r="CD54" s="9">
        <f>SUM($CE$54)</f>
        <v>0</v>
      </c>
      <c r="CE54" s="9" t="s">
        <v>91</v>
      </c>
      <c r="CF54" s="9">
        <f>SUM($CG$54)</f>
        <v>0</v>
      </c>
      <c r="CG54" s="9" t="s">
        <v>91</v>
      </c>
      <c r="CH54" s="9"/>
      <c r="CI54" s="9"/>
      <c r="CJ54" s="9" t="s">
        <v>91</v>
      </c>
    </row>
    <row r="55" ht="16.5" customHeight="1" spans="1:88">
      <c r="A55" s="8" t="s">
        <v>91</v>
      </c>
      <c r="B55" s="9" t="s">
        <v>92</v>
      </c>
      <c r="C55" s="9" t="s">
        <v>125</v>
      </c>
      <c r="D55" s="9" t="s">
        <v>126</v>
      </c>
      <c r="E55" s="9" t="s">
        <v>122</v>
      </c>
      <c r="F55" s="9" t="s">
        <v>96</v>
      </c>
      <c r="G55" s="9">
        <f>SUM($H$55,$AL$55,$CH$55)</f>
        <v>0.101</v>
      </c>
      <c r="H55" s="9">
        <f>SUM($I$55,$M$55,$R$55,$Z$55,$AE$55)</f>
        <v>0.101</v>
      </c>
      <c r="I55" s="9">
        <f>SUM($J$55,$K$55,$L$55)</f>
        <v>0.0901</v>
      </c>
      <c r="J55" s="9">
        <v>0.0901</v>
      </c>
      <c r="K55" s="9" t="s">
        <v>91</v>
      </c>
      <c r="L55" s="9" t="s">
        <v>91</v>
      </c>
      <c r="M55" s="9">
        <f>SUM($N$55,$O$55,$P$55,$Q$55)</f>
        <v>0</v>
      </c>
      <c r="N55" s="9" t="s">
        <v>91</v>
      </c>
      <c r="O55" s="9" t="s">
        <v>91</v>
      </c>
      <c r="P55" s="9" t="s">
        <v>91</v>
      </c>
      <c r="Q55" s="9" t="s">
        <v>91</v>
      </c>
      <c r="R55" s="9">
        <f>SUM($S$55,$T$55,$U$55,$V$55,$W$55,$X$55,$Y$55)</f>
        <v>0</v>
      </c>
      <c r="S55" s="9" t="s">
        <v>91</v>
      </c>
      <c r="T55" s="9" t="s">
        <v>91</v>
      </c>
      <c r="U55" s="9" t="s">
        <v>91</v>
      </c>
      <c r="V55" s="9" t="s">
        <v>91</v>
      </c>
      <c r="W55" s="9" t="s">
        <v>91</v>
      </c>
      <c r="X55" s="9" t="s">
        <v>91</v>
      </c>
      <c r="Y55" s="9" t="s">
        <v>91</v>
      </c>
      <c r="Z55" s="9">
        <f>SUM($AA$55,$AB$55,$AC$55,$AD$55)</f>
        <v>0</v>
      </c>
      <c r="AA55" s="9" t="s">
        <v>91</v>
      </c>
      <c r="AB55" s="9" t="s">
        <v>91</v>
      </c>
      <c r="AC55" s="9" t="s">
        <v>91</v>
      </c>
      <c r="AD55" s="9" t="s">
        <v>91</v>
      </c>
      <c r="AE55" s="9">
        <f>SUM($AF$55,$AG$55,$AH$55,$AI$55,$AJ$55,$AK$55)</f>
        <v>0.0109</v>
      </c>
      <c r="AF55" s="9" t="s">
        <v>91</v>
      </c>
      <c r="AG55" s="9" t="s">
        <v>91</v>
      </c>
      <c r="AH55" s="9" t="s">
        <v>91</v>
      </c>
      <c r="AI55" s="9" t="s">
        <v>91</v>
      </c>
      <c r="AJ55" s="9" t="s">
        <v>91</v>
      </c>
      <c r="AK55" s="9">
        <v>0.0109</v>
      </c>
      <c r="AL55" s="9">
        <f>SUM($AM$55,$AU$55,$AZ$55,$BC$55,$BN$55,$BU$55,$CD$55,$CF$55)</f>
        <v>0</v>
      </c>
      <c r="AM55" s="9">
        <f>SUM($AN$55,$AO$55,$AP$55,$AQ$55,$AR$55,$AS$55,$AT$55)</f>
        <v>0</v>
      </c>
      <c r="AN55" s="8" t="s">
        <v>91</v>
      </c>
      <c r="AO55" s="8" t="s">
        <v>91</v>
      </c>
      <c r="AP55" s="8" t="s">
        <v>91</v>
      </c>
      <c r="AQ55" s="8" t="s">
        <v>91</v>
      </c>
      <c r="AR55" s="8" t="s">
        <v>91</v>
      </c>
      <c r="AS55" s="8" t="s">
        <v>91</v>
      </c>
      <c r="AT55" s="9" t="s">
        <v>91</v>
      </c>
      <c r="AU55" s="9">
        <f>SUM($AV$55,$AW$55,$AX$55,$AY$55)</f>
        <v>0</v>
      </c>
      <c r="AV55" s="9" t="s">
        <v>91</v>
      </c>
      <c r="AW55" s="9" t="s">
        <v>91</v>
      </c>
      <c r="AX55" s="9" t="s">
        <v>91</v>
      </c>
      <c r="AY55" s="9" t="s">
        <v>91</v>
      </c>
      <c r="AZ55" s="9">
        <f>SUM($BA$55,$BB$55)</f>
        <v>0</v>
      </c>
      <c r="BA55" s="9" t="s">
        <v>91</v>
      </c>
      <c r="BB55" s="9" t="s">
        <v>91</v>
      </c>
      <c r="BC55" s="9">
        <f>SUM($BD$55,$BE$55,$BF$55,$BG$55,$BH$55,$BI$55,$BJ$55,$BK$55,$BL$55,$BM$55)</f>
        <v>0</v>
      </c>
      <c r="BD55" s="9" t="s">
        <v>91</v>
      </c>
      <c r="BE55" s="9" t="s">
        <v>91</v>
      </c>
      <c r="BF55" s="9" t="s">
        <v>91</v>
      </c>
      <c r="BG55" s="9" t="s">
        <v>91</v>
      </c>
      <c r="BH55" s="9" t="s">
        <v>91</v>
      </c>
      <c r="BI55" s="9" t="s">
        <v>91</v>
      </c>
      <c r="BJ55" s="9" t="s">
        <v>91</v>
      </c>
      <c r="BK55" s="9" t="s">
        <v>91</v>
      </c>
      <c r="BL55" s="9" t="s">
        <v>91</v>
      </c>
      <c r="BM55" s="9" t="s">
        <v>91</v>
      </c>
      <c r="BN55" s="9">
        <f>SUM($BO$55,$BP$55,$BQ$55,$BR$55,$BS$55,$BT$55)</f>
        <v>0</v>
      </c>
      <c r="BO55" s="9" t="s">
        <v>91</v>
      </c>
      <c r="BP55" s="9" t="s">
        <v>91</v>
      </c>
      <c r="BQ55" s="9" t="s">
        <v>91</v>
      </c>
      <c r="BR55" s="9" t="s">
        <v>91</v>
      </c>
      <c r="BS55" s="9" t="s">
        <v>91</v>
      </c>
      <c r="BT55" s="9" t="s">
        <v>91</v>
      </c>
      <c r="BU55" s="9">
        <f>SUM($BV$55,$BW$55,$BX$55,$BY$55,$BZ$55,$CA$55,$CB$55,$CC$55)</f>
        <v>0</v>
      </c>
      <c r="BV55" s="9" t="s">
        <v>91</v>
      </c>
      <c r="BW55" s="9" t="s">
        <v>91</v>
      </c>
      <c r="BX55" s="9" t="s">
        <v>91</v>
      </c>
      <c r="BY55" s="9" t="s">
        <v>91</v>
      </c>
      <c r="BZ55" s="9" t="s">
        <v>91</v>
      </c>
      <c r="CA55" s="9" t="s">
        <v>91</v>
      </c>
      <c r="CB55" s="9" t="s">
        <v>91</v>
      </c>
      <c r="CC55" s="9" t="s">
        <v>91</v>
      </c>
      <c r="CD55" s="9">
        <f>SUM($CE$55)</f>
        <v>0</v>
      </c>
      <c r="CE55" s="9" t="s">
        <v>91</v>
      </c>
      <c r="CF55" s="9">
        <f>SUM($CG$55)</f>
        <v>0</v>
      </c>
      <c r="CG55" s="9" t="s">
        <v>91</v>
      </c>
      <c r="CH55" s="9"/>
      <c r="CI55" s="9"/>
      <c r="CJ55" s="9" t="s">
        <v>91</v>
      </c>
    </row>
    <row r="56" ht="16.5" customHeight="1" spans="1:88">
      <c r="A56" s="8" t="s">
        <v>91</v>
      </c>
      <c r="B56" s="9" t="s">
        <v>92</v>
      </c>
      <c r="C56" s="9" t="s">
        <v>125</v>
      </c>
      <c r="D56" s="9" t="s">
        <v>126</v>
      </c>
      <c r="E56" s="9" t="s">
        <v>104</v>
      </c>
      <c r="F56" s="9" t="s">
        <v>96</v>
      </c>
      <c r="G56" s="9">
        <f>SUM($H$56,$AL$56,$CH$56)</f>
        <v>2.846</v>
      </c>
      <c r="H56" s="9">
        <f>SUM($I$56,$M$56,$R$56,$Z$56,$AE$56)</f>
        <v>2.846</v>
      </c>
      <c r="I56" s="9">
        <f>SUM($J$56,$K$56,$L$56)</f>
        <v>0.726</v>
      </c>
      <c r="J56" s="9" t="s">
        <v>91</v>
      </c>
      <c r="K56" s="9" t="s">
        <v>91</v>
      </c>
      <c r="L56" s="9">
        <v>0.726</v>
      </c>
      <c r="M56" s="9">
        <f>SUM($N$56,$O$56,$P$56,$Q$56)</f>
        <v>0.5151</v>
      </c>
      <c r="N56" s="9" t="s">
        <v>91</v>
      </c>
      <c r="O56" s="9" t="s">
        <v>91</v>
      </c>
      <c r="P56" s="9" t="s">
        <v>91</v>
      </c>
      <c r="Q56" s="9">
        <v>0.5151</v>
      </c>
      <c r="R56" s="9">
        <f>SUM($S$56,$T$56,$U$56,$V$56,$W$56,$X$56,$Y$56)</f>
        <v>1.3531</v>
      </c>
      <c r="S56" s="9">
        <v>1.3531</v>
      </c>
      <c r="T56" s="9" t="s">
        <v>91</v>
      </c>
      <c r="U56" s="9" t="s">
        <v>91</v>
      </c>
      <c r="V56" s="9" t="s">
        <v>91</v>
      </c>
      <c r="W56" s="9" t="s">
        <v>91</v>
      </c>
      <c r="X56" s="9" t="s">
        <v>91</v>
      </c>
      <c r="Y56" s="9" t="s">
        <v>91</v>
      </c>
      <c r="Z56" s="9">
        <f>SUM($AA$56,$AB$56,$AC$56,$AD$56)</f>
        <v>0</v>
      </c>
      <c r="AA56" s="9" t="s">
        <v>91</v>
      </c>
      <c r="AB56" s="9" t="s">
        <v>91</v>
      </c>
      <c r="AC56" s="9" t="s">
        <v>91</v>
      </c>
      <c r="AD56" s="9" t="s">
        <v>91</v>
      </c>
      <c r="AE56" s="9">
        <f>SUM($AF$56,$AG$56,$AH$56,$AI$56,$AJ$56,$AK$56)</f>
        <v>0.2518</v>
      </c>
      <c r="AF56" s="9" t="s">
        <v>91</v>
      </c>
      <c r="AG56" s="9" t="s">
        <v>91</v>
      </c>
      <c r="AH56" s="9" t="s">
        <v>91</v>
      </c>
      <c r="AI56" s="9" t="s">
        <v>91</v>
      </c>
      <c r="AJ56" s="9" t="s">
        <v>91</v>
      </c>
      <c r="AK56" s="9">
        <v>0.2518</v>
      </c>
      <c r="AL56" s="9">
        <f>SUM($AM$56,$AU$56,$AZ$56,$BC$56,$BN$56,$BU$56,$CD$56,$CF$56)</f>
        <v>0</v>
      </c>
      <c r="AM56" s="9">
        <f>SUM($AN$56,$AO$56,$AP$56,$AQ$56,$AR$56,$AS$56,$AT$56)</f>
        <v>0</v>
      </c>
      <c r="AN56" s="8" t="s">
        <v>91</v>
      </c>
      <c r="AO56" s="8" t="s">
        <v>91</v>
      </c>
      <c r="AP56" s="8" t="s">
        <v>91</v>
      </c>
      <c r="AQ56" s="8" t="s">
        <v>91</v>
      </c>
      <c r="AR56" s="8" t="s">
        <v>91</v>
      </c>
      <c r="AS56" s="8" t="s">
        <v>91</v>
      </c>
      <c r="AT56" s="9" t="s">
        <v>91</v>
      </c>
      <c r="AU56" s="9">
        <f>SUM($AV$56,$AW$56,$AX$56,$AY$56)</f>
        <v>0</v>
      </c>
      <c r="AV56" s="9" t="s">
        <v>91</v>
      </c>
      <c r="AW56" s="9" t="s">
        <v>91</v>
      </c>
      <c r="AX56" s="9" t="s">
        <v>91</v>
      </c>
      <c r="AY56" s="9" t="s">
        <v>91</v>
      </c>
      <c r="AZ56" s="9">
        <f>SUM($BA$56,$BB$56)</f>
        <v>0</v>
      </c>
      <c r="BA56" s="9" t="s">
        <v>91</v>
      </c>
      <c r="BB56" s="9" t="s">
        <v>91</v>
      </c>
      <c r="BC56" s="9">
        <f>SUM($BD$56,$BE$56,$BF$56,$BG$56,$BH$56,$BI$56,$BJ$56,$BK$56,$BL$56,$BM$56)</f>
        <v>0</v>
      </c>
      <c r="BD56" s="9" t="s">
        <v>91</v>
      </c>
      <c r="BE56" s="9" t="s">
        <v>91</v>
      </c>
      <c r="BF56" s="9" t="s">
        <v>91</v>
      </c>
      <c r="BG56" s="9" t="s">
        <v>91</v>
      </c>
      <c r="BH56" s="9" t="s">
        <v>91</v>
      </c>
      <c r="BI56" s="9" t="s">
        <v>91</v>
      </c>
      <c r="BJ56" s="9" t="s">
        <v>91</v>
      </c>
      <c r="BK56" s="9" t="s">
        <v>91</v>
      </c>
      <c r="BL56" s="9" t="s">
        <v>91</v>
      </c>
      <c r="BM56" s="9" t="s">
        <v>91</v>
      </c>
      <c r="BN56" s="9">
        <f>SUM($BO$56,$BP$56,$BQ$56,$BR$56,$BS$56,$BT$56)</f>
        <v>0</v>
      </c>
      <c r="BO56" s="9" t="s">
        <v>91</v>
      </c>
      <c r="BP56" s="9" t="s">
        <v>91</v>
      </c>
      <c r="BQ56" s="9" t="s">
        <v>91</v>
      </c>
      <c r="BR56" s="9" t="s">
        <v>91</v>
      </c>
      <c r="BS56" s="9" t="s">
        <v>91</v>
      </c>
      <c r="BT56" s="9" t="s">
        <v>91</v>
      </c>
      <c r="BU56" s="9">
        <f>SUM($BV$56,$BW$56,$BX$56,$BY$56,$BZ$56,$CA$56,$CB$56,$CC$56)</f>
        <v>0</v>
      </c>
      <c r="BV56" s="9" t="s">
        <v>91</v>
      </c>
      <c r="BW56" s="9" t="s">
        <v>91</v>
      </c>
      <c r="BX56" s="9" t="s">
        <v>91</v>
      </c>
      <c r="BY56" s="9" t="s">
        <v>91</v>
      </c>
      <c r="BZ56" s="9" t="s">
        <v>91</v>
      </c>
      <c r="CA56" s="9" t="s">
        <v>91</v>
      </c>
      <c r="CB56" s="9" t="s">
        <v>91</v>
      </c>
      <c r="CC56" s="9" t="s">
        <v>91</v>
      </c>
      <c r="CD56" s="9">
        <f>SUM($CE$56)</f>
        <v>0</v>
      </c>
      <c r="CE56" s="9" t="s">
        <v>91</v>
      </c>
      <c r="CF56" s="9">
        <f>SUM($CG$56)</f>
        <v>0</v>
      </c>
      <c r="CG56" s="9" t="s">
        <v>91</v>
      </c>
      <c r="CH56" s="9"/>
      <c r="CI56" s="9"/>
      <c r="CJ56" s="9" t="s">
        <v>91</v>
      </c>
    </row>
    <row r="57" ht="16.5" customHeight="1" spans="1:88">
      <c r="A57" s="8" t="s">
        <v>91</v>
      </c>
      <c r="B57" s="9" t="s">
        <v>92</v>
      </c>
      <c r="C57" s="9" t="s">
        <v>125</v>
      </c>
      <c r="D57" s="9" t="s">
        <v>126</v>
      </c>
      <c r="E57" s="9" t="s">
        <v>106</v>
      </c>
      <c r="F57" s="9" t="s">
        <v>96</v>
      </c>
      <c r="G57" s="9">
        <f>SUM($H$57,$AL$57,$CH$57)</f>
        <v>4.7594</v>
      </c>
      <c r="H57" s="9">
        <f>SUM($I$57,$M$57,$R$57,$Z$57,$AE$57)</f>
        <v>4.3521</v>
      </c>
      <c r="I57" s="9">
        <f>SUM($J$57,$K$57,$L$57)</f>
        <v>3.2937</v>
      </c>
      <c r="J57" s="9">
        <v>2.1978</v>
      </c>
      <c r="K57" s="9" t="s">
        <v>91</v>
      </c>
      <c r="L57" s="9">
        <v>1.0959</v>
      </c>
      <c r="M57" s="9">
        <f>SUM($N$57,$O$57,$P$57,$Q$57)</f>
        <v>0.0847</v>
      </c>
      <c r="N57" s="9" t="s">
        <v>91</v>
      </c>
      <c r="O57" s="9" t="s">
        <v>91</v>
      </c>
      <c r="P57" s="9" t="s">
        <v>91</v>
      </c>
      <c r="Q57" s="9">
        <v>0.0847</v>
      </c>
      <c r="R57" s="9">
        <f>SUM($S$57,$T$57,$U$57,$V$57,$W$57,$X$57,$Y$57)</f>
        <v>0.2411</v>
      </c>
      <c r="S57" s="9">
        <v>0.2411</v>
      </c>
      <c r="T57" s="9" t="s">
        <v>91</v>
      </c>
      <c r="U57" s="9" t="s">
        <v>91</v>
      </c>
      <c r="V57" s="9" t="s">
        <v>91</v>
      </c>
      <c r="W57" s="9" t="s">
        <v>91</v>
      </c>
      <c r="X57" s="9" t="s">
        <v>91</v>
      </c>
      <c r="Y57" s="9" t="s">
        <v>91</v>
      </c>
      <c r="Z57" s="9">
        <f>SUM($AA$57,$AB$57,$AC$57,$AD$57)</f>
        <v>0</v>
      </c>
      <c r="AA57" s="9" t="s">
        <v>91</v>
      </c>
      <c r="AB57" s="9" t="s">
        <v>91</v>
      </c>
      <c r="AC57" s="9" t="s">
        <v>91</v>
      </c>
      <c r="AD57" s="9" t="s">
        <v>91</v>
      </c>
      <c r="AE57" s="9">
        <f>SUM($AF$57,$AG$57,$AH$57,$AI$57,$AJ$57,$AK$57)</f>
        <v>0.7326</v>
      </c>
      <c r="AF57" s="9">
        <v>0.1701</v>
      </c>
      <c r="AG57" s="9" t="s">
        <v>91</v>
      </c>
      <c r="AH57" s="9">
        <v>0.012</v>
      </c>
      <c r="AI57" s="9" t="s">
        <v>91</v>
      </c>
      <c r="AJ57" s="9" t="s">
        <v>91</v>
      </c>
      <c r="AK57" s="9">
        <v>0.5505</v>
      </c>
      <c r="AL57" s="9">
        <f>SUM($AM$57,$AU$57,$AZ$57,$BC$57,$BN$57,$BU$57,$CD$57,$CF$57)</f>
        <v>0.4073</v>
      </c>
      <c r="AM57" s="9">
        <f>SUM($AN$57,$AO$57,$AP$57,$AQ$57,$AR$57,$AS$57,$AT$57)</f>
        <v>0</v>
      </c>
      <c r="AN57" s="8" t="s">
        <v>91</v>
      </c>
      <c r="AO57" s="8" t="s">
        <v>91</v>
      </c>
      <c r="AP57" s="8" t="s">
        <v>91</v>
      </c>
      <c r="AQ57" s="8" t="s">
        <v>91</v>
      </c>
      <c r="AR57" s="8" t="s">
        <v>91</v>
      </c>
      <c r="AS57" s="8" t="s">
        <v>91</v>
      </c>
      <c r="AT57" s="9" t="s">
        <v>91</v>
      </c>
      <c r="AU57" s="9">
        <f>SUM($AV$57,$AW$57,$AX$57,$AY$57)</f>
        <v>0</v>
      </c>
      <c r="AV57" s="9" t="s">
        <v>91</v>
      </c>
      <c r="AW57" s="9" t="s">
        <v>91</v>
      </c>
      <c r="AX57" s="9" t="s">
        <v>91</v>
      </c>
      <c r="AY57" s="9" t="s">
        <v>91</v>
      </c>
      <c r="AZ57" s="9">
        <f>SUM($BA$57,$BB$57)</f>
        <v>0.4073</v>
      </c>
      <c r="BA57" s="9" t="s">
        <v>91</v>
      </c>
      <c r="BB57" s="9">
        <v>0.4073</v>
      </c>
      <c r="BC57" s="9">
        <f>SUM($BD$57,$BE$57,$BF$57,$BG$57,$BH$57,$BI$57,$BJ$57,$BK$57,$BL$57,$BM$57)</f>
        <v>0</v>
      </c>
      <c r="BD57" s="9" t="s">
        <v>91</v>
      </c>
      <c r="BE57" s="9" t="s">
        <v>91</v>
      </c>
      <c r="BF57" s="9" t="s">
        <v>91</v>
      </c>
      <c r="BG57" s="9" t="s">
        <v>91</v>
      </c>
      <c r="BH57" s="9" t="s">
        <v>91</v>
      </c>
      <c r="BI57" s="9" t="s">
        <v>91</v>
      </c>
      <c r="BJ57" s="9" t="s">
        <v>91</v>
      </c>
      <c r="BK57" s="9" t="s">
        <v>91</v>
      </c>
      <c r="BL57" s="9" t="s">
        <v>91</v>
      </c>
      <c r="BM57" s="9" t="s">
        <v>91</v>
      </c>
      <c r="BN57" s="9">
        <f>SUM($BO$57,$BP$57,$BQ$57,$BR$57,$BS$57,$BT$57)</f>
        <v>0</v>
      </c>
      <c r="BO57" s="9" t="s">
        <v>91</v>
      </c>
      <c r="BP57" s="9" t="s">
        <v>91</v>
      </c>
      <c r="BQ57" s="9" t="s">
        <v>91</v>
      </c>
      <c r="BR57" s="9" t="s">
        <v>91</v>
      </c>
      <c r="BS57" s="9" t="s">
        <v>91</v>
      </c>
      <c r="BT57" s="9" t="s">
        <v>91</v>
      </c>
      <c r="BU57" s="9">
        <f>SUM($BV$57,$BW$57,$BX$57,$BY$57,$BZ$57,$CA$57,$CB$57,$CC$57)</f>
        <v>0</v>
      </c>
      <c r="BV57" s="9" t="s">
        <v>91</v>
      </c>
      <c r="BW57" s="9" t="s">
        <v>91</v>
      </c>
      <c r="BX57" s="9" t="s">
        <v>91</v>
      </c>
      <c r="BY57" s="9" t="s">
        <v>91</v>
      </c>
      <c r="BZ57" s="9" t="s">
        <v>91</v>
      </c>
      <c r="CA57" s="9" t="s">
        <v>91</v>
      </c>
      <c r="CB57" s="9" t="s">
        <v>91</v>
      </c>
      <c r="CC57" s="9" t="s">
        <v>91</v>
      </c>
      <c r="CD57" s="9">
        <f>SUM($CE$57)</f>
        <v>0</v>
      </c>
      <c r="CE57" s="9" t="s">
        <v>91</v>
      </c>
      <c r="CF57" s="9">
        <f>SUM($CG$57)</f>
        <v>0</v>
      </c>
      <c r="CG57" s="9" t="s">
        <v>91</v>
      </c>
      <c r="CH57" s="9"/>
      <c r="CI57" s="9"/>
      <c r="CJ57" s="9" t="s">
        <v>91</v>
      </c>
    </row>
    <row r="58" ht="16.5" customHeight="1" spans="1:88">
      <c r="A58" s="8" t="s">
        <v>91</v>
      </c>
      <c r="B58" s="9" t="s">
        <v>92</v>
      </c>
      <c r="C58" s="9" t="s">
        <v>125</v>
      </c>
      <c r="D58" s="9" t="s">
        <v>98</v>
      </c>
      <c r="E58" s="9" t="s">
        <v>91</v>
      </c>
      <c r="F58" s="9" t="s">
        <v>96</v>
      </c>
      <c r="G58" s="9">
        <f>SUM($H$58,$AL$58,$CH$58)</f>
        <v>7.7064</v>
      </c>
      <c r="H58" s="9">
        <f>SUM($I$58,$M$58,$R$58,$Z$58,$AE$58)</f>
        <v>7.2991</v>
      </c>
      <c r="I58" s="9">
        <f>SUM($J$58,$K$58,$L$58)</f>
        <v>4.1098</v>
      </c>
      <c r="J58" s="9">
        <v>2.2879</v>
      </c>
      <c r="K58" s="9" t="s">
        <v>91</v>
      </c>
      <c r="L58" s="9">
        <v>1.8219</v>
      </c>
      <c r="M58" s="9">
        <f>SUM($N$58,$O$58,$P$58,$Q$58)</f>
        <v>0.5998</v>
      </c>
      <c r="N58" s="9" t="s">
        <v>91</v>
      </c>
      <c r="O58" s="9" t="s">
        <v>91</v>
      </c>
      <c r="P58" s="9" t="s">
        <v>91</v>
      </c>
      <c r="Q58" s="9">
        <v>0.5998</v>
      </c>
      <c r="R58" s="9">
        <f>SUM($S$58,$T$58,$U$58,$V$58,$W$58,$X$58,$Y$58)</f>
        <v>1.5942</v>
      </c>
      <c r="S58" s="9">
        <v>1.5942</v>
      </c>
      <c r="T58" s="9" t="s">
        <v>91</v>
      </c>
      <c r="U58" s="9" t="s">
        <v>91</v>
      </c>
      <c r="V58" s="9" t="s">
        <v>91</v>
      </c>
      <c r="W58" s="9" t="s">
        <v>91</v>
      </c>
      <c r="X58" s="9" t="s">
        <v>91</v>
      </c>
      <c r="Y58" s="9" t="s">
        <v>91</v>
      </c>
      <c r="Z58" s="9">
        <f>SUM($AA$58,$AB$58,$AC$58,$AD$58)</f>
        <v>0</v>
      </c>
      <c r="AA58" s="9" t="s">
        <v>91</v>
      </c>
      <c r="AB58" s="9" t="s">
        <v>91</v>
      </c>
      <c r="AC58" s="9" t="s">
        <v>91</v>
      </c>
      <c r="AD58" s="9" t="s">
        <v>91</v>
      </c>
      <c r="AE58" s="9">
        <f>SUM($AF$58,$AG$58,$AH$58,$AI$58,$AJ$58,$AK$58)</f>
        <v>0.9953</v>
      </c>
      <c r="AF58" s="9">
        <v>0.1701</v>
      </c>
      <c r="AG58" s="9" t="s">
        <v>91</v>
      </c>
      <c r="AH58" s="9">
        <v>0.012</v>
      </c>
      <c r="AI58" s="9" t="s">
        <v>91</v>
      </c>
      <c r="AJ58" s="9" t="s">
        <v>91</v>
      </c>
      <c r="AK58" s="9">
        <v>0.8132</v>
      </c>
      <c r="AL58" s="9">
        <f>SUM($AM$58,$AU$58,$AZ$58,$BC$58,$BN$58,$BU$58,$CD$58,$CF$58)</f>
        <v>0.4073</v>
      </c>
      <c r="AM58" s="9">
        <f>SUM($AN$58,$AO$58,$AP$58,$AQ$58,$AR$58,$AS$58,$AT$58)</f>
        <v>0</v>
      </c>
      <c r="AN58" s="8" t="s">
        <v>91</v>
      </c>
      <c r="AO58" s="8" t="s">
        <v>91</v>
      </c>
      <c r="AP58" s="8" t="s">
        <v>91</v>
      </c>
      <c r="AQ58" s="8" t="s">
        <v>91</v>
      </c>
      <c r="AR58" s="8" t="s">
        <v>91</v>
      </c>
      <c r="AS58" s="8" t="s">
        <v>91</v>
      </c>
      <c r="AT58" s="9" t="s">
        <v>91</v>
      </c>
      <c r="AU58" s="9">
        <f>SUM($AV$58,$AW$58,$AX$58,$AY$58)</f>
        <v>0</v>
      </c>
      <c r="AV58" s="9" t="s">
        <v>91</v>
      </c>
      <c r="AW58" s="9" t="s">
        <v>91</v>
      </c>
      <c r="AX58" s="9" t="s">
        <v>91</v>
      </c>
      <c r="AY58" s="9" t="s">
        <v>91</v>
      </c>
      <c r="AZ58" s="9">
        <f>SUM($BA$58,$BB$58)</f>
        <v>0.4073</v>
      </c>
      <c r="BA58" s="9" t="s">
        <v>91</v>
      </c>
      <c r="BB58" s="9">
        <v>0.4073</v>
      </c>
      <c r="BC58" s="9">
        <f>SUM($BD$58,$BE$58,$BF$58,$BG$58,$BH$58,$BI$58,$BJ$58,$BK$58,$BL$58,$BM$58)</f>
        <v>0</v>
      </c>
      <c r="BD58" s="9" t="s">
        <v>91</v>
      </c>
      <c r="BE58" s="9" t="s">
        <v>91</v>
      </c>
      <c r="BF58" s="9" t="s">
        <v>91</v>
      </c>
      <c r="BG58" s="9" t="s">
        <v>91</v>
      </c>
      <c r="BH58" s="9" t="s">
        <v>91</v>
      </c>
      <c r="BI58" s="9" t="s">
        <v>91</v>
      </c>
      <c r="BJ58" s="9" t="s">
        <v>91</v>
      </c>
      <c r="BK58" s="9" t="s">
        <v>91</v>
      </c>
      <c r="BL58" s="9" t="s">
        <v>91</v>
      </c>
      <c r="BM58" s="9" t="s">
        <v>91</v>
      </c>
      <c r="BN58" s="9">
        <f>SUM($BO$58,$BP$58,$BQ$58,$BR$58,$BS$58,$BT$58)</f>
        <v>0</v>
      </c>
      <c r="BO58" s="9" t="s">
        <v>91</v>
      </c>
      <c r="BP58" s="9" t="s">
        <v>91</v>
      </c>
      <c r="BQ58" s="9" t="s">
        <v>91</v>
      </c>
      <c r="BR58" s="9" t="s">
        <v>91</v>
      </c>
      <c r="BS58" s="9" t="s">
        <v>91</v>
      </c>
      <c r="BT58" s="9" t="s">
        <v>91</v>
      </c>
      <c r="BU58" s="9">
        <f>SUM($BV$58,$BW$58,$BX$58,$BY$58,$BZ$58,$CA$58,$CB$58,$CC$58)</f>
        <v>0</v>
      </c>
      <c r="BV58" s="9" t="s">
        <v>91</v>
      </c>
      <c r="BW58" s="9" t="s">
        <v>91</v>
      </c>
      <c r="BX58" s="9" t="s">
        <v>91</v>
      </c>
      <c r="BY58" s="9" t="s">
        <v>91</v>
      </c>
      <c r="BZ58" s="9" t="s">
        <v>91</v>
      </c>
      <c r="CA58" s="9" t="s">
        <v>91</v>
      </c>
      <c r="CB58" s="9" t="s">
        <v>91</v>
      </c>
      <c r="CC58" s="9" t="s">
        <v>91</v>
      </c>
      <c r="CD58" s="9">
        <f>SUM($CE$58)</f>
        <v>0</v>
      </c>
      <c r="CE58" s="9" t="s">
        <v>91</v>
      </c>
      <c r="CF58" s="9">
        <f>SUM($CG$58)</f>
        <v>0</v>
      </c>
      <c r="CG58" s="9" t="s">
        <v>91</v>
      </c>
      <c r="CH58" s="9"/>
      <c r="CI58" s="9"/>
      <c r="CJ58" s="9" t="s">
        <v>91</v>
      </c>
    </row>
    <row r="59" ht="16.5" customHeight="1" spans="1:88">
      <c r="A59" s="8" t="s">
        <v>91</v>
      </c>
      <c r="B59" s="9" t="s">
        <v>92</v>
      </c>
      <c r="C59" s="9" t="s">
        <v>127</v>
      </c>
      <c r="D59" s="9" t="s">
        <v>91</v>
      </c>
      <c r="E59" s="9" t="s">
        <v>91</v>
      </c>
      <c r="F59" s="9" t="s">
        <v>96</v>
      </c>
      <c r="G59" s="9">
        <f>SUM($H$59,$AL$59,$CH$59)</f>
        <v>7.7064</v>
      </c>
      <c r="H59" s="9">
        <f>SUM($I$59,$M$59,$R$59,$Z$59,$AE$59)</f>
        <v>7.2991</v>
      </c>
      <c r="I59" s="9">
        <f>SUM($J$59,$K$59,$L$59)</f>
        <v>4.1098</v>
      </c>
      <c r="J59" s="9">
        <v>2.2879</v>
      </c>
      <c r="K59" s="9" t="s">
        <v>91</v>
      </c>
      <c r="L59" s="9">
        <v>1.8219</v>
      </c>
      <c r="M59" s="9">
        <f>SUM($N$59,$O$59,$P$59,$Q$59)</f>
        <v>0.5998</v>
      </c>
      <c r="N59" s="9" t="s">
        <v>91</v>
      </c>
      <c r="O59" s="9" t="s">
        <v>91</v>
      </c>
      <c r="P59" s="9" t="s">
        <v>91</v>
      </c>
      <c r="Q59" s="9">
        <v>0.5998</v>
      </c>
      <c r="R59" s="9">
        <f>SUM($S$59,$T$59,$U$59,$V$59,$W$59,$X$59,$Y$59)</f>
        <v>1.5942</v>
      </c>
      <c r="S59" s="9">
        <v>1.5942</v>
      </c>
      <c r="T59" s="9" t="s">
        <v>91</v>
      </c>
      <c r="U59" s="9" t="s">
        <v>91</v>
      </c>
      <c r="V59" s="9" t="s">
        <v>91</v>
      </c>
      <c r="W59" s="9" t="s">
        <v>91</v>
      </c>
      <c r="X59" s="9" t="s">
        <v>91</v>
      </c>
      <c r="Y59" s="9" t="s">
        <v>91</v>
      </c>
      <c r="Z59" s="9">
        <f>SUM($AA$59,$AB$59,$AC$59,$AD$59)</f>
        <v>0</v>
      </c>
      <c r="AA59" s="9" t="s">
        <v>91</v>
      </c>
      <c r="AB59" s="9" t="s">
        <v>91</v>
      </c>
      <c r="AC59" s="9" t="s">
        <v>91</v>
      </c>
      <c r="AD59" s="9" t="s">
        <v>91</v>
      </c>
      <c r="AE59" s="9">
        <f>SUM($AF$59,$AG$59,$AH$59,$AI$59,$AJ$59,$AK$59)</f>
        <v>0.9953</v>
      </c>
      <c r="AF59" s="9">
        <v>0.1701</v>
      </c>
      <c r="AG59" s="9" t="s">
        <v>91</v>
      </c>
      <c r="AH59" s="9">
        <v>0.012</v>
      </c>
      <c r="AI59" s="9" t="s">
        <v>91</v>
      </c>
      <c r="AJ59" s="9" t="s">
        <v>91</v>
      </c>
      <c r="AK59" s="9">
        <v>0.8132</v>
      </c>
      <c r="AL59" s="9">
        <f>SUM($AM$59,$AU$59,$AZ$59,$BC$59,$BN$59,$BU$59,$CD$59,$CF$59)</f>
        <v>0.4073</v>
      </c>
      <c r="AM59" s="9">
        <f>SUM($AN$59,$AO$59,$AP$59,$AQ$59,$AR$59,$AS$59,$AT$59)</f>
        <v>0</v>
      </c>
      <c r="AN59" s="8" t="s">
        <v>91</v>
      </c>
      <c r="AO59" s="8" t="s">
        <v>91</v>
      </c>
      <c r="AP59" s="8" t="s">
        <v>91</v>
      </c>
      <c r="AQ59" s="8" t="s">
        <v>91</v>
      </c>
      <c r="AR59" s="8" t="s">
        <v>91</v>
      </c>
      <c r="AS59" s="8" t="s">
        <v>91</v>
      </c>
      <c r="AT59" s="9" t="s">
        <v>91</v>
      </c>
      <c r="AU59" s="9">
        <f>SUM($AV$59,$AW$59,$AX$59,$AY$59)</f>
        <v>0</v>
      </c>
      <c r="AV59" s="9" t="s">
        <v>91</v>
      </c>
      <c r="AW59" s="9" t="s">
        <v>91</v>
      </c>
      <c r="AX59" s="9" t="s">
        <v>91</v>
      </c>
      <c r="AY59" s="9" t="s">
        <v>91</v>
      </c>
      <c r="AZ59" s="9">
        <f>SUM($BA$59,$BB$59)</f>
        <v>0.4073</v>
      </c>
      <c r="BA59" s="9" t="s">
        <v>91</v>
      </c>
      <c r="BB59" s="9">
        <v>0.4073</v>
      </c>
      <c r="BC59" s="9">
        <f>SUM($BD$59,$BE$59,$BF$59,$BG$59,$BH$59,$BI$59,$BJ$59,$BK$59,$BL$59,$BM$59)</f>
        <v>0</v>
      </c>
      <c r="BD59" s="9" t="s">
        <v>91</v>
      </c>
      <c r="BE59" s="9" t="s">
        <v>91</v>
      </c>
      <c r="BF59" s="9" t="s">
        <v>91</v>
      </c>
      <c r="BG59" s="9" t="s">
        <v>91</v>
      </c>
      <c r="BH59" s="9" t="s">
        <v>91</v>
      </c>
      <c r="BI59" s="9" t="s">
        <v>91</v>
      </c>
      <c r="BJ59" s="9" t="s">
        <v>91</v>
      </c>
      <c r="BK59" s="9" t="s">
        <v>91</v>
      </c>
      <c r="BL59" s="9" t="s">
        <v>91</v>
      </c>
      <c r="BM59" s="9" t="s">
        <v>91</v>
      </c>
      <c r="BN59" s="9">
        <f>SUM($BO$59,$BP$59,$BQ$59,$BR$59,$BS$59,$BT$59)</f>
        <v>0</v>
      </c>
      <c r="BO59" s="9" t="s">
        <v>91</v>
      </c>
      <c r="BP59" s="9" t="s">
        <v>91</v>
      </c>
      <c r="BQ59" s="9" t="s">
        <v>91</v>
      </c>
      <c r="BR59" s="9" t="s">
        <v>91</v>
      </c>
      <c r="BS59" s="9" t="s">
        <v>91</v>
      </c>
      <c r="BT59" s="9" t="s">
        <v>91</v>
      </c>
      <c r="BU59" s="9">
        <f>SUM($BV$59,$BW$59,$BX$59,$BY$59,$BZ$59,$CA$59,$CB$59,$CC$59)</f>
        <v>0</v>
      </c>
      <c r="BV59" s="9" t="s">
        <v>91</v>
      </c>
      <c r="BW59" s="9" t="s">
        <v>91</v>
      </c>
      <c r="BX59" s="9" t="s">
        <v>91</v>
      </c>
      <c r="BY59" s="9" t="s">
        <v>91</v>
      </c>
      <c r="BZ59" s="9" t="s">
        <v>91</v>
      </c>
      <c r="CA59" s="9" t="s">
        <v>91</v>
      </c>
      <c r="CB59" s="9" t="s">
        <v>91</v>
      </c>
      <c r="CC59" s="9" t="s">
        <v>91</v>
      </c>
      <c r="CD59" s="9">
        <f>SUM($CE$59)</f>
        <v>0</v>
      </c>
      <c r="CE59" s="9" t="s">
        <v>91</v>
      </c>
      <c r="CF59" s="9">
        <f>SUM($CG$59)</f>
        <v>0</v>
      </c>
      <c r="CG59" s="9" t="s">
        <v>91</v>
      </c>
      <c r="CH59" s="9"/>
      <c r="CI59" s="9"/>
      <c r="CJ59" s="9" t="s">
        <v>91</v>
      </c>
    </row>
    <row r="60" ht="16.5" customHeight="1" spans="1:88">
      <c r="A60" s="8" t="s">
        <v>91</v>
      </c>
      <c r="B60" s="9" t="s">
        <v>92</v>
      </c>
      <c r="C60" s="9" t="s">
        <v>128</v>
      </c>
      <c r="D60" s="9" t="s">
        <v>129</v>
      </c>
      <c r="E60" s="9" t="s">
        <v>105</v>
      </c>
      <c r="F60" s="9" t="s">
        <v>96</v>
      </c>
      <c r="G60" s="9">
        <f>SUM($H$60,$AL$60,$CH$60)</f>
        <v>0.0674</v>
      </c>
      <c r="H60" s="9">
        <f>SUM($I$60,$M$60,$R$60,$Z$60,$AE$60)</f>
        <v>0.0674</v>
      </c>
      <c r="I60" s="9">
        <f>SUM($J$60,$K$60,$L$60)</f>
        <v>0.0554</v>
      </c>
      <c r="J60" s="9" t="s">
        <v>91</v>
      </c>
      <c r="K60" s="9" t="s">
        <v>91</v>
      </c>
      <c r="L60" s="9">
        <v>0.0554</v>
      </c>
      <c r="M60" s="9">
        <f>SUM($N$60,$O$60,$P$60,$Q$60)</f>
        <v>0</v>
      </c>
      <c r="N60" s="9" t="s">
        <v>91</v>
      </c>
      <c r="O60" s="9" t="s">
        <v>91</v>
      </c>
      <c r="P60" s="9" t="s">
        <v>91</v>
      </c>
      <c r="Q60" s="9" t="s">
        <v>91</v>
      </c>
      <c r="R60" s="9">
        <f>SUM($S$60,$T$60,$U$60,$V$60,$W$60,$X$60,$Y$60)</f>
        <v>0</v>
      </c>
      <c r="S60" s="9" t="s">
        <v>91</v>
      </c>
      <c r="T60" s="9" t="s">
        <v>91</v>
      </c>
      <c r="U60" s="9" t="s">
        <v>91</v>
      </c>
      <c r="V60" s="9" t="s">
        <v>91</v>
      </c>
      <c r="W60" s="9" t="s">
        <v>91</v>
      </c>
      <c r="X60" s="9" t="s">
        <v>91</v>
      </c>
      <c r="Y60" s="9" t="s">
        <v>91</v>
      </c>
      <c r="Z60" s="9">
        <f>SUM($AA$60,$AB$60,$AC$60,$AD$60)</f>
        <v>0</v>
      </c>
      <c r="AA60" s="9" t="s">
        <v>91</v>
      </c>
      <c r="AB60" s="9" t="s">
        <v>91</v>
      </c>
      <c r="AC60" s="9" t="s">
        <v>91</v>
      </c>
      <c r="AD60" s="9" t="s">
        <v>91</v>
      </c>
      <c r="AE60" s="9">
        <f>SUM($AF$60,$AG$60,$AH$60,$AI$60,$AJ$60,$AK$60)</f>
        <v>0.012</v>
      </c>
      <c r="AF60" s="9" t="s">
        <v>91</v>
      </c>
      <c r="AG60" s="9" t="s">
        <v>91</v>
      </c>
      <c r="AH60" s="9" t="s">
        <v>91</v>
      </c>
      <c r="AI60" s="9" t="s">
        <v>91</v>
      </c>
      <c r="AJ60" s="9" t="s">
        <v>91</v>
      </c>
      <c r="AK60" s="9">
        <v>0.012</v>
      </c>
      <c r="AL60" s="9">
        <f>SUM($AM$60,$AU$60,$AZ$60,$BC$60,$BN$60,$BU$60,$CD$60,$CF$60)</f>
        <v>0</v>
      </c>
      <c r="AM60" s="9">
        <f>SUM($AN$60,$AO$60,$AP$60,$AQ$60,$AR$60,$AS$60,$AT$60)</f>
        <v>0</v>
      </c>
      <c r="AN60" s="8" t="s">
        <v>91</v>
      </c>
      <c r="AO60" s="8" t="s">
        <v>91</v>
      </c>
      <c r="AP60" s="8" t="s">
        <v>91</v>
      </c>
      <c r="AQ60" s="8" t="s">
        <v>91</v>
      </c>
      <c r="AR60" s="8" t="s">
        <v>91</v>
      </c>
      <c r="AS60" s="8" t="s">
        <v>91</v>
      </c>
      <c r="AT60" s="9" t="s">
        <v>91</v>
      </c>
      <c r="AU60" s="9">
        <f>SUM($AV$60,$AW$60,$AX$60,$AY$60)</f>
        <v>0</v>
      </c>
      <c r="AV60" s="9" t="s">
        <v>91</v>
      </c>
      <c r="AW60" s="9" t="s">
        <v>91</v>
      </c>
      <c r="AX60" s="9" t="s">
        <v>91</v>
      </c>
      <c r="AY60" s="9" t="s">
        <v>91</v>
      </c>
      <c r="AZ60" s="9">
        <f>SUM($BA$60,$BB$60)</f>
        <v>0</v>
      </c>
      <c r="BA60" s="9" t="s">
        <v>91</v>
      </c>
      <c r="BB60" s="9" t="s">
        <v>91</v>
      </c>
      <c r="BC60" s="9">
        <f>SUM($BD$60,$BE$60,$BF$60,$BG$60,$BH$60,$BI$60,$BJ$60,$BK$60,$BL$60,$BM$60)</f>
        <v>0</v>
      </c>
      <c r="BD60" s="9" t="s">
        <v>91</v>
      </c>
      <c r="BE60" s="9" t="s">
        <v>91</v>
      </c>
      <c r="BF60" s="9" t="s">
        <v>91</v>
      </c>
      <c r="BG60" s="9" t="s">
        <v>91</v>
      </c>
      <c r="BH60" s="9" t="s">
        <v>91</v>
      </c>
      <c r="BI60" s="9" t="s">
        <v>91</v>
      </c>
      <c r="BJ60" s="9" t="s">
        <v>91</v>
      </c>
      <c r="BK60" s="9" t="s">
        <v>91</v>
      </c>
      <c r="BL60" s="9" t="s">
        <v>91</v>
      </c>
      <c r="BM60" s="9" t="s">
        <v>91</v>
      </c>
      <c r="BN60" s="9">
        <f>SUM($BO$60,$BP$60,$BQ$60,$BR$60,$BS$60,$BT$60)</f>
        <v>0</v>
      </c>
      <c r="BO60" s="9" t="s">
        <v>91</v>
      </c>
      <c r="BP60" s="9" t="s">
        <v>91</v>
      </c>
      <c r="BQ60" s="9" t="s">
        <v>91</v>
      </c>
      <c r="BR60" s="9" t="s">
        <v>91</v>
      </c>
      <c r="BS60" s="9" t="s">
        <v>91</v>
      </c>
      <c r="BT60" s="9" t="s">
        <v>91</v>
      </c>
      <c r="BU60" s="9">
        <f>SUM($BV$60,$BW$60,$BX$60,$BY$60,$BZ$60,$CA$60,$CB$60,$CC$60)</f>
        <v>0</v>
      </c>
      <c r="BV60" s="9" t="s">
        <v>91</v>
      </c>
      <c r="BW60" s="9" t="s">
        <v>91</v>
      </c>
      <c r="BX60" s="9" t="s">
        <v>91</v>
      </c>
      <c r="BY60" s="9" t="s">
        <v>91</v>
      </c>
      <c r="BZ60" s="9" t="s">
        <v>91</v>
      </c>
      <c r="CA60" s="9" t="s">
        <v>91</v>
      </c>
      <c r="CB60" s="9" t="s">
        <v>91</v>
      </c>
      <c r="CC60" s="9" t="s">
        <v>91</v>
      </c>
      <c r="CD60" s="9">
        <f>SUM($CE$60)</f>
        <v>0</v>
      </c>
      <c r="CE60" s="9" t="s">
        <v>91</v>
      </c>
      <c r="CF60" s="9">
        <f>SUM($CG$60)</f>
        <v>0</v>
      </c>
      <c r="CG60" s="9" t="s">
        <v>91</v>
      </c>
      <c r="CH60" s="9"/>
      <c r="CI60" s="9"/>
      <c r="CJ60" s="9" t="s">
        <v>91</v>
      </c>
    </row>
    <row r="61" ht="16.5" customHeight="1" spans="1:88">
      <c r="A61" s="8" t="s">
        <v>91</v>
      </c>
      <c r="B61" s="9" t="s">
        <v>92</v>
      </c>
      <c r="C61" s="9" t="s">
        <v>128</v>
      </c>
      <c r="D61" s="9" t="s">
        <v>129</v>
      </c>
      <c r="E61" s="9" t="s">
        <v>97</v>
      </c>
      <c r="F61" s="9" t="s">
        <v>96</v>
      </c>
      <c r="G61" s="9">
        <f>SUM($H$61,$AL$61,$CH$61)</f>
        <v>1.4054</v>
      </c>
      <c r="H61" s="9">
        <f>SUM($I$61,$M$61,$R$61,$Z$61,$AE$61)</f>
        <v>1.4054</v>
      </c>
      <c r="I61" s="9">
        <f>SUM($J$61,$K$61,$L$61)</f>
        <v>0.4153</v>
      </c>
      <c r="J61" s="9">
        <v>0.2933</v>
      </c>
      <c r="K61" s="9" t="s">
        <v>91</v>
      </c>
      <c r="L61" s="9">
        <v>0.122</v>
      </c>
      <c r="M61" s="9">
        <f>SUM($N$61,$O$61,$P$61,$Q$61)</f>
        <v>0.4817</v>
      </c>
      <c r="N61" s="9" t="s">
        <v>91</v>
      </c>
      <c r="O61" s="9" t="s">
        <v>91</v>
      </c>
      <c r="P61" s="9" t="s">
        <v>91</v>
      </c>
      <c r="Q61" s="9">
        <v>0.4817</v>
      </c>
      <c r="R61" s="9">
        <f>SUM($S$61,$T$61,$U$61,$V$61,$W$61,$X$61,$Y$61)</f>
        <v>0.4195</v>
      </c>
      <c r="S61" s="9">
        <v>0.4195</v>
      </c>
      <c r="T61" s="9" t="s">
        <v>91</v>
      </c>
      <c r="U61" s="9" t="s">
        <v>91</v>
      </c>
      <c r="V61" s="9" t="s">
        <v>91</v>
      </c>
      <c r="W61" s="9" t="s">
        <v>91</v>
      </c>
      <c r="X61" s="9" t="s">
        <v>91</v>
      </c>
      <c r="Y61" s="9" t="s">
        <v>91</v>
      </c>
      <c r="Z61" s="9">
        <f>SUM($AA$61,$AB$61,$AC$61,$AD$61)</f>
        <v>0</v>
      </c>
      <c r="AA61" s="9" t="s">
        <v>91</v>
      </c>
      <c r="AB61" s="9" t="s">
        <v>91</v>
      </c>
      <c r="AC61" s="9" t="s">
        <v>91</v>
      </c>
      <c r="AD61" s="9" t="s">
        <v>91</v>
      </c>
      <c r="AE61" s="9">
        <f>SUM($AF$61,$AG$61,$AH$61,$AI$61,$AJ$61,$AK$61)</f>
        <v>0.0889</v>
      </c>
      <c r="AF61" s="9">
        <v>0.0085</v>
      </c>
      <c r="AG61" s="9" t="s">
        <v>91</v>
      </c>
      <c r="AH61" s="9" t="s">
        <v>91</v>
      </c>
      <c r="AI61" s="9" t="s">
        <v>91</v>
      </c>
      <c r="AJ61" s="9" t="s">
        <v>91</v>
      </c>
      <c r="AK61" s="9">
        <v>0.0804</v>
      </c>
      <c r="AL61" s="9">
        <f>SUM($AM$61,$AU$61,$AZ$61,$BC$61,$BN$61,$BU$61,$CD$61,$CF$61)</f>
        <v>0</v>
      </c>
      <c r="AM61" s="9">
        <f>SUM($AN$61,$AO$61,$AP$61,$AQ$61,$AR$61,$AS$61,$AT$61)</f>
        <v>0</v>
      </c>
      <c r="AN61" s="8" t="s">
        <v>91</v>
      </c>
      <c r="AO61" s="8" t="s">
        <v>91</v>
      </c>
      <c r="AP61" s="8" t="s">
        <v>91</v>
      </c>
      <c r="AQ61" s="8" t="s">
        <v>91</v>
      </c>
      <c r="AR61" s="8" t="s">
        <v>91</v>
      </c>
      <c r="AS61" s="8" t="s">
        <v>91</v>
      </c>
      <c r="AT61" s="9" t="s">
        <v>91</v>
      </c>
      <c r="AU61" s="9">
        <f>SUM($AV$61,$AW$61,$AX$61,$AY$61)</f>
        <v>0</v>
      </c>
      <c r="AV61" s="9" t="s">
        <v>91</v>
      </c>
      <c r="AW61" s="9" t="s">
        <v>91</v>
      </c>
      <c r="AX61" s="9" t="s">
        <v>91</v>
      </c>
      <c r="AY61" s="9" t="s">
        <v>91</v>
      </c>
      <c r="AZ61" s="9">
        <f>SUM($BA$61,$BB$61)</f>
        <v>0</v>
      </c>
      <c r="BA61" s="9" t="s">
        <v>91</v>
      </c>
      <c r="BB61" s="9" t="s">
        <v>91</v>
      </c>
      <c r="BC61" s="9">
        <f>SUM($BD$61,$BE$61,$BF$61,$BG$61,$BH$61,$BI$61,$BJ$61,$BK$61,$BL$61,$BM$61)</f>
        <v>0</v>
      </c>
      <c r="BD61" s="9" t="s">
        <v>91</v>
      </c>
      <c r="BE61" s="9" t="s">
        <v>91</v>
      </c>
      <c r="BF61" s="9" t="s">
        <v>91</v>
      </c>
      <c r="BG61" s="9" t="s">
        <v>91</v>
      </c>
      <c r="BH61" s="9" t="s">
        <v>91</v>
      </c>
      <c r="BI61" s="9" t="s">
        <v>91</v>
      </c>
      <c r="BJ61" s="9" t="s">
        <v>91</v>
      </c>
      <c r="BK61" s="9" t="s">
        <v>91</v>
      </c>
      <c r="BL61" s="9" t="s">
        <v>91</v>
      </c>
      <c r="BM61" s="9" t="s">
        <v>91</v>
      </c>
      <c r="BN61" s="9">
        <f>SUM($BO$61,$BP$61,$BQ$61,$BR$61,$BS$61,$BT$61)</f>
        <v>0</v>
      </c>
      <c r="BO61" s="9" t="s">
        <v>91</v>
      </c>
      <c r="BP61" s="9" t="s">
        <v>91</v>
      </c>
      <c r="BQ61" s="9" t="s">
        <v>91</v>
      </c>
      <c r="BR61" s="9" t="s">
        <v>91</v>
      </c>
      <c r="BS61" s="9" t="s">
        <v>91</v>
      </c>
      <c r="BT61" s="9" t="s">
        <v>91</v>
      </c>
      <c r="BU61" s="9">
        <f>SUM($BV$61,$BW$61,$BX$61,$BY$61,$BZ$61,$CA$61,$CB$61,$CC$61)</f>
        <v>0</v>
      </c>
      <c r="BV61" s="9" t="s">
        <v>91</v>
      </c>
      <c r="BW61" s="9" t="s">
        <v>91</v>
      </c>
      <c r="BX61" s="9" t="s">
        <v>91</v>
      </c>
      <c r="BY61" s="9" t="s">
        <v>91</v>
      </c>
      <c r="BZ61" s="9" t="s">
        <v>91</v>
      </c>
      <c r="CA61" s="9" t="s">
        <v>91</v>
      </c>
      <c r="CB61" s="9" t="s">
        <v>91</v>
      </c>
      <c r="CC61" s="9" t="s">
        <v>91</v>
      </c>
      <c r="CD61" s="9">
        <f>SUM($CE$61)</f>
        <v>0</v>
      </c>
      <c r="CE61" s="9" t="s">
        <v>91</v>
      </c>
      <c r="CF61" s="9">
        <f>SUM($CG$61)</f>
        <v>0</v>
      </c>
      <c r="CG61" s="9" t="s">
        <v>91</v>
      </c>
      <c r="CH61" s="9"/>
      <c r="CI61" s="9"/>
      <c r="CJ61" s="9" t="s">
        <v>91</v>
      </c>
    </row>
    <row r="62" ht="16.5" customHeight="1" spans="1:88">
      <c r="A62" s="8" t="s">
        <v>91</v>
      </c>
      <c r="B62" s="9" t="s">
        <v>92</v>
      </c>
      <c r="C62" s="9" t="s">
        <v>128</v>
      </c>
      <c r="D62" s="9" t="s">
        <v>129</v>
      </c>
      <c r="E62" s="9" t="s">
        <v>106</v>
      </c>
      <c r="F62" s="9" t="s">
        <v>96</v>
      </c>
      <c r="G62" s="9">
        <f>SUM($H$62,$AL$62,$CH$62)</f>
        <v>4.5861</v>
      </c>
      <c r="H62" s="9">
        <f>SUM($I$62,$M$62,$R$62,$Z$62,$AE$62)</f>
        <v>4.557</v>
      </c>
      <c r="I62" s="9">
        <f>SUM($J$62,$K$62,$L$62)</f>
        <v>2.8407</v>
      </c>
      <c r="J62" s="9">
        <v>1.1283</v>
      </c>
      <c r="K62" s="9" t="s">
        <v>91</v>
      </c>
      <c r="L62" s="9">
        <v>1.7124</v>
      </c>
      <c r="M62" s="9">
        <f>SUM($N$62,$O$62,$P$62,$Q$62)</f>
        <v>0.2728</v>
      </c>
      <c r="N62" s="9" t="s">
        <v>91</v>
      </c>
      <c r="O62" s="9" t="s">
        <v>91</v>
      </c>
      <c r="P62" s="9" t="s">
        <v>91</v>
      </c>
      <c r="Q62" s="9">
        <v>0.2728</v>
      </c>
      <c r="R62" s="9">
        <f>SUM($S$62,$T$62,$U$62,$V$62,$W$62,$X$62,$Y$62)</f>
        <v>0.874</v>
      </c>
      <c r="S62" s="9">
        <v>0.874</v>
      </c>
      <c r="T62" s="9" t="s">
        <v>91</v>
      </c>
      <c r="U62" s="9" t="s">
        <v>91</v>
      </c>
      <c r="V62" s="9" t="s">
        <v>91</v>
      </c>
      <c r="W62" s="9" t="s">
        <v>91</v>
      </c>
      <c r="X62" s="9" t="s">
        <v>91</v>
      </c>
      <c r="Y62" s="9" t="s">
        <v>91</v>
      </c>
      <c r="Z62" s="9">
        <f>SUM($AA$62,$AB$62,$AC$62,$AD$62)</f>
        <v>0</v>
      </c>
      <c r="AA62" s="9" t="s">
        <v>91</v>
      </c>
      <c r="AB62" s="9" t="s">
        <v>91</v>
      </c>
      <c r="AC62" s="9" t="s">
        <v>91</v>
      </c>
      <c r="AD62" s="9" t="s">
        <v>91</v>
      </c>
      <c r="AE62" s="9">
        <f>SUM($AF$62,$AG$62,$AH$62,$AI$62,$AJ$62,$AK$62)</f>
        <v>0.5695</v>
      </c>
      <c r="AF62" s="9">
        <v>0.0609</v>
      </c>
      <c r="AG62" s="9" t="s">
        <v>91</v>
      </c>
      <c r="AH62" s="9" t="s">
        <v>91</v>
      </c>
      <c r="AI62" s="9" t="s">
        <v>91</v>
      </c>
      <c r="AJ62" s="9" t="s">
        <v>91</v>
      </c>
      <c r="AK62" s="9">
        <v>0.5086</v>
      </c>
      <c r="AL62" s="9">
        <f>SUM($AM$62,$AU$62,$AZ$62,$BC$62,$BN$62,$BU$62,$CD$62,$CF$62)</f>
        <v>0.0291</v>
      </c>
      <c r="AM62" s="9">
        <f>SUM($AN$62,$AO$62,$AP$62,$AQ$62,$AR$62,$AS$62,$AT$62)</f>
        <v>0</v>
      </c>
      <c r="AN62" s="8" t="s">
        <v>91</v>
      </c>
      <c r="AO62" s="8" t="s">
        <v>91</v>
      </c>
      <c r="AP62" s="8" t="s">
        <v>91</v>
      </c>
      <c r="AQ62" s="8" t="s">
        <v>91</v>
      </c>
      <c r="AR62" s="8" t="s">
        <v>91</v>
      </c>
      <c r="AS62" s="8" t="s">
        <v>91</v>
      </c>
      <c r="AT62" s="9" t="s">
        <v>91</v>
      </c>
      <c r="AU62" s="9">
        <f>SUM($AV$62,$AW$62,$AX$62,$AY$62)</f>
        <v>0</v>
      </c>
      <c r="AV62" s="9" t="s">
        <v>91</v>
      </c>
      <c r="AW62" s="9" t="s">
        <v>91</v>
      </c>
      <c r="AX62" s="9" t="s">
        <v>91</v>
      </c>
      <c r="AY62" s="9" t="s">
        <v>91</v>
      </c>
      <c r="AZ62" s="9">
        <f>SUM($BA$62,$BB$62)</f>
        <v>0.0291</v>
      </c>
      <c r="BA62" s="9" t="s">
        <v>91</v>
      </c>
      <c r="BB62" s="9">
        <v>0.0291</v>
      </c>
      <c r="BC62" s="9">
        <f>SUM($BD$62,$BE$62,$BF$62,$BG$62,$BH$62,$BI$62,$BJ$62,$BK$62,$BL$62,$BM$62)</f>
        <v>0</v>
      </c>
      <c r="BD62" s="9" t="s">
        <v>91</v>
      </c>
      <c r="BE62" s="9" t="s">
        <v>91</v>
      </c>
      <c r="BF62" s="9" t="s">
        <v>91</v>
      </c>
      <c r="BG62" s="9" t="s">
        <v>91</v>
      </c>
      <c r="BH62" s="9" t="s">
        <v>91</v>
      </c>
      <c r="BI62" s="9" t="s">
        <v>91</v>
      </c>
      <c r="BJ62" s="9" t="s">
        <v>91</v>
      </c>
      <c r="BK62" s="9" t="s">
        <v>91</v>
      </c>
      <c r="BL62" s="9" t="s">
        <v>91</v>
      </c>
      <c r="BM62" s="9" t="s">
        <v>91</v>
      </c>
      <c r="BN62" s="9">
        <f>SUM($BO$62,$BP$62,$BQ$62,$BR$62,$BS$62,$BT$62)</f>
        <v>0</v>
      </c>
      <c r="BO62" s="9" t="s">
        <v>91</v>
      </c>
      <c r="BP62" s="9" t="s">
        <v>91</v>
      </c>
      <c r="BQ62" s="9" t="s">
        <v>91</v>
      </c>
      <c r="BR62" s="9" t="s">
        <v>91</v>
      </c>
      <c r="BS62" s="9" t="s">
        <v>91</v>
      </c>
      <c r="BT62" s="9" t="s">
        <v>91</v>
      </c>
      <c r="BU62" s="9">
        <f>SUM($BV$62,$BW$62,$BX$62,$BY$62,$BZ$62,$CA$62,$CB$62,$CC$62)</f>
        <v>0</v>
      </c>
      <c r="BV62" s="9" t="s">
        <v>91</v>
      </c>
      <c r="BW62" s="9" t="s">
        <v>91</v>
      </c>
      <c r="BX62" s="9" t="s">
        <v>91</v>
      </c>
      <c r="BY62" s="9" t="s">
        <v>91</v>
      </c>
      <c r="BZ62" s="9" t="s">
        <v>91</v>
      </c>
      <c r="CA62" s="9" t="s">
        <v>91</v>
      </c>
      <c r="CB62" s="9" t="s">
        <v>91</v>
      </c>
      <c r="CC62" s="9" t="s">
        <v>91</v>
      </c>
      <c r="CD62" s="9">
        <f>SUM($CE$62)</f>
        <v>0</v>
      </c>
      <c r="CE62" s="9" t="s">
        <v>91</v>
      </c>
      <c r="CF62" s="9">
        <f>SUM($CG$62)</f>
        <v>0</v>
      </c>
      <c r="CG62" s="9" t="s">
        <v>91</v>
      </c>
      <c r="CH62" s="9"/>
      <c r="CI62" s="9"/>
      <c r="CJ62" s="9" t="s">
        <v>91</v>
      </c>
    </row>
    <row r="63" ht="16.5" customHeight="1" spans="1:88">
      <c r="A63" s="8" t="s">
        <v>91</v>
      </c>
      <c r="B63" s="9" t="s">
        <v>92</v>
      </c>
      <c r="C63" s="9" t="s">
        <v>128</v>
      </c>
      <c r="D63" s="9" t="s">
        <v>98</v>
      </c>
      <c r="E63" s="9" t="s">
        <v>91</v>
      </c>
      <c r="F63" s="9" t="s">
        <v>96</v>
      </c>
      <c r="G63" s="9">
        <f>SUM($H$63,$AL$63,$CH$63)</f>
        <v>6.0589</v>
      </c>
      <c r="H63" s="9">
        <f>SUM($I$63,$M$63,$R$63,$Z$63,$AE$63)</f>
        <v>6.0298</v>
      </c>
      <c r="I63" s="9">
        <f>SUM($J$63,$K$63,$L$63)</f>
        <v>3.3114</v>
      </c>
      <c r="J63" s="9">
        <v>1.4216</v>
      </c>
      <c r="K63" s="9" t="s">
        <v>91</v>
      </c>
      <c r="L63" s="9">
        <v>1.8898</v>
      </c>
      <c r="M63" s="9">
        <f>SUM($N$63,$O$63,$P$63,$Q$63)</f>
        <v>0.7545</v>
      </c>
      <c r="N63" s="9" t="s">
        <v>91</v>
      </c>
      <c r="O63" s="9" t="s">
        <v>91</v>
      </c>
      <c r="P63" s="9" t="s">
        <v>91</v>
      </c>
      <c r="Q63" s="9">
        <v>0.7545</v>
      </c>
      <c r="R63" s="9">
        <f>SUM($S$63,$T$63,$U$63,$V$63,$W$63,$X$63,$Y$63)</f>
        <v>1.2935</v>
      </c>
      <c r="S63" s="9">
        <v>1.2935</v>
      </c>
      <c r="T63" s="9" t="s">
        <v>91</v>
      </c>
      <c r="U63" s="9" t="s">
        <v>91</v>
      </c>
      <c r="V63" s="9" t="s">
        <v>91</v>
      </c>
      <c r="W63" s="9" t="s">
        <v>91</v>
      </c>
      <c r="X63" s="9" t="s">
        <v>91</v>
      </c>
      <c r="Y63" s="9" t="s">
        <v>91</v>
      </c>
      <c r="Z63" s="9">
        <f>SUM($AA$63,$AB$63,$AC$63,$AD$63)</f>
        <v>0</v>
      </c>
      <c r="AA63" s="9" t="s">
        <v>91</v>
      </c>
      <c r="AB63" s="9" t="s">
        <v>91</v>
      </c>
      <c r="AC63" s="9" t="s">
        <v>91</v>
      </c>
      <c r="AD63" s="9" t="s">
        <v>91</v>
      </c>
      <c r="AE63" s="9">
        <f>SUM($AF$63,$AG$63,$AH$63,$AI$63,$AJ$63,$AK$63)</f>
        <v>0.6704</v>
      </c>
      <c r="AF63" s="9">
        <v>0.0694</v>
      </c>
      <c r="AG63" s="9" t="s">
        <v>91</v>
      </c>
      <c r="AH63" s="9" t="s">
        <v>91</v>
      </c>
      <c r="AI63" s="9" t="s">
        <v>91</v>
      </c>
      <c r="AJ63" s="9" t="s">
        <v>91</v>
      </c>
      <c r="AK63" s="9">
        <v>0.601</v>
      </c>
      <c r="AL63" s="9">
        <f>SUM($AM$63,$AU$63,$AZ$63,$BC$63,$BN$63,$BU$63,$CD$63,$CF$63)</f>
        <v>0.0291</v>
      </c>
      <c r="AM63" s="9">
        <f>SUM($AN$63,$AO$63,$AP$63,$AQ$63,$AR$63,$AS$63,$AT$63)</f>
        <v>0</v>
      </c>
      <c r="AN63" s="8" t="s">
        <v>91</v>
      </c>
      <c r="AO63" s="8" t="s">
        <v>91</v>
      </c>
      <c r="AP63" s="8" t="s">
        <v>91</v>
      </c>
      <c r="AQ63" s="8" t="s">
        <v>91</v>
      </c>
      <c r="AR63" s="8" t="s">
        <v>91</v>
      </c>
      <c r="AS63" s="8" t="s">
        <v>91</v>
      </c>
      <c r="AT63" s="9" t="s">
        <v>91</v>
      </c>
      <c r="AU63" s="9">
        <f>SUM($AV$63,$AW$63,$AX$63,$AY$63)</f>
        <v>0</v>
      </c>
      <c r="AV63" s="9" t="s">
        <v>91</v>
      </c>
      <c r="AW63" s="9" t="s">
        <v>91</v>
      </c>
      <c r="AX63" s="9" t="s">
        <v>91</v>
      </c>
      <c r="AY63" s="9" t="s">
        <v>91</v>
      </c>
      <c r="AZ63" s="9">
        <f>SUM($BA$63,$BB$63)</f>
        <v>0.0291</v>
      </c>
      <c r="BA63" s="9" t="s">
        <v>91</v>
      </c>
      <c r="BB63" s="9">
        <v>0.0291</v>
      </c>
      <c r="BC63" s="9">
        <f>SUM($BD$63,$BE$63,$BF$63,$BG$63,$BH$63,$BI$63,$BJ$63,$BK$63,$BL$63,$BM$63)</f>
        <v>0</v>
      </c>
      <c r="BD63" s="9" t="s">
        <v>91</v>
      </c>
      <c r="BE63" s="9" t="s">
        <v>91</v>
      </c>
      <c r="BF63" s="9" t="s">
        <v>91</v>
      </c>
      <c r="BG63" s="9" t="s">
        <v>91</v>
      </c>
      <c r="BH63" s="9" t="s">
        <v>91</v>
      </c>
      <c r="BI63" s="9" t="s">
        <v>91</v>
      </c>
      <c r="BJ63" s="9" t="s">
        <v>91</v>
      </c>
      <c r="BK63" s="9" t="s">
        <v>91</v>
      </c>
      <c r="BL63" s="9" t="s">
        <v>91</v>
      </c>
      <c r="BM63" s="9" t="s">
        <v>91</v>
      </c>
      <c r="BN63" s="9">
        <f>SUM($BO$63,$BP$63,$BQ$63,$BR$63,$BS$63,$BT$63)</f>
        <v>0</v>
      </c>
      <c r="BO63" s="9" t="s">
        <v>91</v>
      </c>
      <c r="BP63" s="9" t="s">
        <v>91</v>
      </c>
      <c r="BQ63" s="9" t="s">
        <v>91</v>
      </c>
      <c r="BR63" s="9" t="s">
        <v>91</v>
      </c>
      <c r="BS63" s="9" t="s">
        <v>91</v>
      </c>
      <c r="BT63" s="9" t="s">
        <v>91</v>
      </c>
      <c r="BU63" s="9">
        <f>SUM($BV$63,$BW$63,$BX$63,$BY$63,$BZ$63,$CA$63,$CB$63,$CC$63)</f>
        <v>0</v>
      </c>
      <c r="BV63" s="9" t="s">
        <v>91</v>
      </c>
      <c r="BW63" s="9" t="s">
        <v>91</v>
      </c>
      <c r="BX63" s="9" t="s">
        <v>91</v>
      </c>
      <c r="BY63" s="9" t="s">
        <v>91</v>
      </c>
      <c r="BZ63" s="9" t="s">
        <v>91</v>
      </c>
      <c r="CA63" s="9" t="s">
        <v>91</v>
      </c>
      <c r="CB63" s="9" t="s">
        <v>91</v>
      </c>
      <c r="CC63" s="9" t="s">
        <v>91</v>
      </c>
      <c r="CD63" s="9">
        <f>SUM($CE$63)</f>
        <v>0</v>
      </c>
      <c r="CE63" s="9" t="s">
        <v>91</v>
      </c>
      <c r="CF63" s="9">
        <f>SUM($CG$63)</f>
        <v>0</v>
      </c>
      <c r="CG63" s="9" t="s">
        <v>91</v>
      </c>
      <c r="CH63" s="9"/>
      <c r="CI63" s="9"/>
      <c r="CJ63" s="9" t="s">
        <v>91</v>
      </c>
    </row>
    <row r="64" ht="16.5" customHeight="1" spans="1:88">
      <c r="A64" s="8" t="s">
        <v>91</v>
      </c>
      <c r="B64" s="9" t="s">
        <v>92</v>
      </c>
      <c r="C64" s="9" t="s">
        <v>128</v>
      </c>
      <c r="D64" s="9" t="s">
        <v>130</v>
      </c>
      <c r="E64" s="9" t="s">
        <v>105</v>
      </c>
      <c r="F64" s="9" t="s">
        <v>96</v>
      </c>
      <c r="G64" s="9">
        <f>SUM($H$64,$AL$64,$CH$64)</f>
        <v>1.213</v>
      </c>
      <c r="H64" s="9">
        <f>SUM($I$64,$M$64,$R$64,$Z$64,$AE$64)</f>
        <v>1.213</v>
      </c>
      <c r="I64" s="9">
        <f>SUM($J$64,$K$64,$L$64)</f>
        <v>1.0505</v>
      </c>
      <c r="J64" s="9" t="s">
        <v>91</v>
      </c>
      <c r="K64" s="9" t="s">
        <v>91</v>
      </c>
      <c r="L64" s="9">
        <v>1.0505</v>
      </c>
      <c r="M64" s="9">
        <f>SUM($N$64,$O$64,$P$64,$Q$64)</f>
        <v>0</v>
      </c>
      <c r="N64" s="9" t="s">
        <v>91</v>
      </c>
      <c r="O64" s="9" t="s">
        <v>91</v>
      </c>
      <c r="P64" s="9" t="s">
        <v>91</v>
      </c>
      <c r="Q64" s="9" t="s">
        <v>91</v>
      </c>
      <c r="R64" s="9">
        <f>SUM($S$64,$T$64,$U$64,$V$64,$W$64,$X$64,$Y$64)</f>
        <v>0</v>
      </c>
      <c r="S64" s="9" t="s">
        <v>91</v>
      </c>
      <c r="T64" s="9" t="s">
        <v>91</v>
      </c>
      <c r="U64" s="9" t="s">
        <v>91</v>
      </c>
      <c r="V64" s="9" t="s">
        <v>91</v>
      </c>
      <c r="W64" s="9" t="s">
        <v>91</v>
      </c>
      <c r="X64" s="9" t="s">
        <v>91</v>
      </c>
      <c r="Y64" s="9" t="s">
        <v>91</v>
      </c>
      <c r="Z64" s="9">
        <f>SUM($AA$64,$AB$64,$AC$64,$AD$64)</f>
        <v>0</v>
      </c>
      <c r="AA64" s="9" t="s">
        <v>91</v>
      </c>
      <c r="AB64" s="9" t="s">
        <v>91</v>
      </c>
      <c r="AC64" s="9" t="s">
        <v>91</v>
      </c>
      <c r="AD64" s="9" t="s">
        <v>91</v>
      </c>
      <c r="AE64" s="9">
        <f>SUM($AF$64,$AG$64,$AH$64,$AI$64,$AJ$64,$AK$64)</f>
        <v>0.1625</v>
      </c>
      <c r="AF64" s="9" t="s">
        <v>91</v>
      </c>
      <c r="AG64" s="9" t="s">
        <v>91</v>
      </c>
      <c r="AH64" s="9" t="s">
        <v>91</v>
      </c>
      <c r="AI64" s="9" t="s">
        <v>91</v>
      </c>
      <c r="AJ64" s="9" t="s">
        <v>91</v>
      </c>
      <c r="AK64" s="9">
        <v>0.1625</v>
      </c>
      <c r="AL64" s="9">
        <f>SUM($AM$64,$AU$64,$AZ$64,$BC$64,$BN$64,$BU$64,$CD$64,$CF$64)</f>
        <v>0</v>
      </c>
      <c r="AM64" s="9">
        <f>SUM($AN$64,$AO$64,$AP$64,$AQ$64,$AR$64,$AS$64,$AT$64)</f>
        <v>0</v>
      </c>
      <c r="AN64" s="8" t="s">
        <v>91</v>
      </c>
      <c r="AO64" s="8" t="s">
        <v>91</v>
      </c>
      <c r="AP64" s="8" t="s">
        <v>91</v>
      </c>
      <c r="AQ64" s="8" t="s">
        <v>91</v>
      </c>
      <c r="AR64" s="8" t="s">
        <v>91</v>
      </c>
      <c r="AS64" s="8" t="s">
        <v>91</v>
      </c>
      <c r="AT64" s="9" t="s">
        <v>91</v>
      </c>
      <c r="AU64" s="9">
        <f>SUM($AV$64,$AW$64,$AX$64,$AY$64)</f>
        <v>0</v>
      </c>
      <c r="AV64" s="9" t="s">
        <v>91</v>
      </c>
      <c r="AW64" s="9" t="s">
        <v>91</v>
      </c>
      <c r="AX64" s="9" t="s">
        <v>91</v>
      </c>
      <c r="AY64" s="9" t="s">
        <v>91</v>
      </c>
      <c r="AZ64" s="9">
        <f>SUM($BA$64,$BB$64)</f>
        <v>0</v>
      </c>
      <c r="BA64" s="9" t="s">
        <v>91</v>
      </c>
      <c r="BB64" s="9" t="s">
        <v>91</v>
      </c>
      <c r="BC64" s="9">
        <f>SUM($BD$64,$BE$64,$BF$64,$BG$64,$BH$64,$BI$64,$BJ$64,$BK$64,$BL$64,$BM$64)</f>
        <v>0</v>
      </c>
      <c r="BD64" s="9" t="s">
        <v>91</v>
      </c>
      <c r="BE64" s="9" t="s">
        <v>91</v>
      </c>
      <c r="BF64" s="9" t="s">
        <v>91</v>
      </c>
      <c r="BG64" s="9" t="s">
        <v>91</v>
      </c>
      <c r="BH64" s="9" t="s">
        <v>91</v>
      </c>
      <c r="BI64" s="9" t="s">
        <v>91</v>
      </c>
      <c r="BJ64" s="9" t="s">
        <v>91</v>
      </c>
      <c r="BK64" s="9" t="s">
        <v>91</v>
      </c>
      <c r="BL64" s="9" t="s">
        <v>91</v>
      </c>
      <c r="BM64" s="9" t="s">
        <v>91</v>
      </c>
      <c r="BN64" s="9">
        <f>SUM($BO$64,$BP$64,$BQ$64,$BR$64,$BS$64,$BT$64)</f>
        <v>0</v>
      </c>
      <c r="BO64" s="9" t="s">
        <v>91</v>
      </c>
      <c r="BP64" s="9" t="s">
        <v>91</v>
      </c>
      <c r="BQ64" s="9" t="s">
        <v>91</v>
      </c>
      <c r="BR64" s="9" t="s">
        <v>91</v>
      </c>
      <c r="BS64" s="9" t="s">
        <v>91</v>
      </c>
      <c r="BT64" s="9" t="s">
        <v>91</v>
      </c>
      <c r="BU64" s="9">
        <f>SUM($BV$64,$BW$64,$BX$64,$BY$64,$BZ$64,$CA$64,$CB$64,$CC$64)</f>
        <v>0</v>
      </c>
      <c r="BV64" s="9" t="s">
        <v>91</v>
      </c>
      <c r="BW64" s="9" t="s">
        <v>91</v>
      </c>
      <c r="BX64" s="9" t="s">
        <v>91</v>
      </c>
      <c r="BY64" s="9" t="s">
        <v>91</v>
      </c>
      <c r="BZ64" s="9" t="s">
        <v>91</v>
      </c>
      <c r="CA64" s="9" t="s">
        <v>91</v>
      </c>
      <c r="CB64" s="9" t="s">
        <v>91</v>
      </c>
      <c r="CC64" s="9" t="s">
        <v>91</v>
      </c>
      <c r="CD64" s="9">
        <f>SUM($CE$64)</f>
        <v>0</v>
      </c>
      <c r="CE64" s="9" t="s">
        <v>91</v>
      </c>
      <c r="CF64" s="9">
        <f>SUM($CG$64)</f>
        <v>0</v>
      </c>
      <c r="CG64" s="9" t="s">
        <v>91</v>
      </c>
      <c r="CH64" s="9"/>
      <c r="CI64" s="9"/>
      <c r="CJ64" s="9" t="s">
        <v>91</v>
      </c>
    </row>
    <row r="65" ht="16.5" customHeight="1" spans="1:88">
      <c r="A65" s="8" t="s">
        <v>91</v>
      </c>
      <c r="B65" s="9" t="s">
        <v>92</v>
      </c>
      <c r="C65" s="9" t="s">
        <v>128</v>
      </c>
      <c r="D65" s="9" t="s">
        <v>130</v>
      </c>
      <c r="E65" s="9" t="s">
        <v>97</v>
      </c>
      <c r="F65" s="9" t="s">
        <v>96</v>
      </c>
      <c r="G65" s="9">
        <f>SUM($H$65,$AL$65,$CH$65)</f>
        <v>6.0345</v>
      </c>
      <c r="H65" s="9">
        <f>SUM($I$65,$M$65,$R$65,$Z$65,$AE$65)</f>
        <v>5.6732</v>
      </c>
      <c r="I65" s="9">
        <f>SUM($J$65,$K$65,$L$65)</f>
        <v>4.0569</v>
      </c>
      <c r="J65" s="9">
        <v>2.1793</v>
      </c>
      <c r="K65" s="9" t="s">
        <v>91</v>
      </c>
      <c r="L65" s="9">
        <v>1.8776</v>
      </c>
      <c r="M65" s="9">
        <f>SUM($N$65,$O$65,$P$65,$Q$65)</f>
        <v>0.9154</v>
      </c>
      <c r="N65" s="9" t="s">
        <v>91</v>
      </c>
      <c r="O65" s="9" t="s">
        <v>91</v>
      </c>
      <c r="P65" s="9" t="s">
        <v>91</v>
      </c>
      <c r="Q65" s="9">
        <v>0.9154</v>
      </c>
      <c r="R65" s="9">
        <f>SUM($S$65,$T$65,$U$65,$V$65,$W$65,$X$65,$Y$65)</f>
        <v>0</v>
      </c>
      <c r="S65" s="9" t="s">
        <v>91</v>
      </c>
      <c r="T65" s="9" t="s">
        <v>91</v>
      </c>
      <c r="U65" s="9" t="s">
        <v>91</v>
      </c>
      <c r="V65" s="9" t="s">
        <v>91</v>
      </c>
      <c r="W65" s="9" t="s">
        <v>91</v>
      </c>
      <c r="X65" s="9" t="s">
        <v>91</v>
      </c>
      <c r="Y65" s="9" t="s">
        <v>91</v>
      </c>
      <c r="Z65" s="9">
        <f>SUM($AA$65,$AB$65,$AC$65,$AD$65)</f>
        <v>0</v>
      </c>
      <c r="AA65" s="9" t="s">
        <v>91</v>
      </c>
      <c r="AB65" s="9" t="s">
        <v>91</v>
      </c>
      <c r="AC65" s="9" t="s">
        <v>91</v>
      </c>
      <c r="AD65" s="9" t="s">
        <v>91</v>
      </c>
      <c r="AE65" s="9">
        <f>SUM($AF$65,$AG$65,$AH$65,$AI$65,$AJ$65,$AK$65)</f>
        <v>0.7009</v>
      </c>
      <c r="AF65" s="9" t="s">
        <v>91</v>
      </c>
      <c r="AG65" s="9" t="s">
        <v>91</v>
      </c>
      <c r="AH65" s="9">
        <v>0.0083</v>
      </c>
      <c r="AI65" s="9" t="s">
        <v>91</v>
      </c>
      <c r="AJ65" s="9" t="s">
        <v>91</v>
      </c>
      <c r="AK65" s="9">
        <v>0.6926</v>
      </c>
      <c r="AL65" s="9">
        <f>SUM($AM$65,$AU$65,$AZ$65,$BC$65,$BN$65,$BU$65,$CD$65,$CF$65)</f>
        <v>0.3613</v>
      </c>
      <c r="AM65" s="9">
        <f>SUM($AN$65,$AO$65,$AP$65,$AQ$65,$AR$65,$AS$65,$AT$65)</f>
        <v>0</v>
      </c>
      <c r="AN65" s="8" t="s">
        <v>91</v>
      </c>
      <c r="AO65" s="8" t="s">
        <v>91</v>
      </c>
      <c r="AP65" s="8" t="s">
        <v>91</v>
      </c>
      <c r="AQ65" s="8" t="s">
        <v>91</v>
      </c>
      <c r="AR65" s="8" t="s">
        <v>91</v>
      </c>
      <c r="AS65" s="8" t="s">
        <v>91</v>
      </c>
      <c r="AT65" s="9" t="s">
        <v>91</v>
      </c>
      <c r="AU65" s="9">
        <f>SUM($AV$65,$AW$65,$AX$65,$AY$65)</f>
        <v>0</v>
      </c>
      <c r="AV65" s="9" t="s">
        <v>91</v>
      </c>
      <c r="AW65" s="9" t="s">
        <v>91</v>
      </c>
      <c r="AX65" s="9" t="s">
        <v>91</v>
      </c>
      <c r="AY65" s="9" t="s">
        <v>91</v>
      </c>
      <c r="AZ65" s="9">
        <f>SUM($BA$65,$BB$65)</f>
        <v>0.3613</v>
      </c>
      <c r="BA65" s="9" t="s">
        <v>91</v>
      </c>
      <c r="BB65" s="9">
        <v>0.3613</v>
      </c>
      <c r="BC65" s="9">
        <f>SUM($BD$65,$BE$65,$BF$65,$BG$65,$BH$65,$BI$65,$BJ$65,$BK$65,$BL$65,$BM$65)</f>
        <v>0</v>
      </c>
      <c r="BD65" s="9" t="s">
        <v>91</v>
      </c>
      <c r="BE65" s="9" t="s">
        <v>91</v>
      </c>
      <c r="BF65" s="9" t="s">
        <v>91</v>
      </c>
      <c r="BG65" s="9" t="s">
        <v>91</v>
      </c>
      <c r="BH65" s="9" t="s">
        <v>91</v>
      </c>
      <c r="BI65" s="9" t="s">
        <v>91</v>
      </c>
      <c r="BJ65" s="9" t="s">
        <v>91</v>
      </c>
      <c r="BK65" s="9" t="s">
        <v>91</v>
      </c>
      <c r="BL65" s="9" t="s">
        <v>91</v>
      </c>
      <c r="BM65" s="9" t="s">
        <v>91</v>
      </c>
      <c r="BN65" s="9">
        <f>SUM($BO$65,$BP$65,$BQ$65,$BR$65,$BS$65,$BT$65)</f>
        <v>0</v>
      </c>
      <c r="BO65" s="9" t="s">
        <v>91</v>
      </c>
      <c r="BP65" s="9" t="s">
        <v>91</v>
      </c>
      <c r="BQ65" s="9" t="s">
        <v>91</v>
      </c>
      <c r="BR65" s="9" t="s">
        <v>91</v>
      </c>
      <c r="BS65" s="9" t="s">
        <v>91</v>
      </c>
      <c r="BT65" s="9" t="s">
        <v>91</v>
      </c>
      <c r="BU65" s="9">
        <f>SUM($BV$65,$BW$65,$BX$65,$BY$65,$BZ$65,$CA$65,$CB$65,$CC$65)</f>
        <v>0</v>
      </c>
      <c r="BV65" s="9" t="s">
        <v>91</v>
      </c>
      <c r="BW65" s="9" t="s">
        <v>91</v>
      </c>
      <c r="BX65" s="9" t="s">
        <v>91</v>
      </c>
      <c r="BY65" s="9" t="s">
        <v>91</v>
      </c>
      <c r="BZ65" s="9" t="s">
        <v>91</v>
      </c>
      <c r="CA65" s="9" t="s">
        <v>91</v>
      </c>
      <c r="CB65" s="9" t="s">
        <v>91</v>
      </c>
      <c r="CC65" s="9" t="s">
        <v>91</v>
      </c>
      <c r="CD65" s="9">
        <f>SUM($CE$65)</f>
        <v>0</v>
      </c>
      <c r="CE65" s="9" t="s">
        <v>91</v>
      </c>
      <c r="CF65" s="9">
        <f>SUM($CG$65)</f>
        <v>0</v>
      </c>
      <c r="CG65" s="9" t="s">
        <v>91</v>
      </c>
      <c r="CH65" s="9"/>
      <c r="CI65" s="9"/>
      <c r="CJ65" s="9" t="s">
        <v>91</v>
      </c>
    </row>
    <row r="66" ht="16.5" customHeight="1" spans="1:88">
      <c r="A66" s="8" t="s">
        <v>91</v>
      </c>
      <c r="B66" s="9" t="s">
        <v>92</v>
      </c>
      <c r="C66" s="9" t="s">
        <v>128</v>
      </c>
      <c r="D66" s="9" t="s">
        <v>98</v>
      </c>
      <c r="E66" s="9" t="s">
        <v>91</v>
      </c>
      <c r="F66" s="9" t="s">
        <v>96</v>
      </c>
      <c r="G66" s="9">
        <f>SUM($H$66,$AL$66,$CH$66)</f>
        <v>7.2475</v>
      </c>
      <c r="H66" s="9">
        <f>SUM($I$66,$M$66,$R$66,$Z$66,$AE$66)</f>
        <v>6.8862</v>
      </c>
      <c r="I66" s="9">
        <f>SUM($J$66,$K$66,$L$66)</f>
        <v>5.1074</v>
      </c>
      <c r="J66" s="9">
        <v>2.1793</v>
      </c>
      <c r="K66" s="9" t="s">
        <v>91</v>
      </c>
      <c r="L66" s="9">
        <v>2.9281</v>
      </c>
      <c r="M66" s="9">
        <f>SUM($N$66,$O$66,$P$66,$Q$66)</f>
        <v>0.9154</v>
      </c>
      <c r="N66" s="9" t="s">
        <v>91</v>
      </c>
      <c r="O66" s="9" t="s">
        <v>91</v>
      </c>
      <c r="P66" s="9" t="s">
        <v>91</v>
      </c>
      <c r="Q66" s="9">
        <v>0.9154</v>
      </c>
      <c r="R66" s="9">
        <f>SUM($S$66,$T$66,$U$66,$V$66,$W$66,$X$66,$Y$66)</f>
        <v>0</v>
      </c>
      <c r="S66" s="9" t="s">
        <v>91</v>
      </c>
      <c r="T66" s="9" t="s">
        <v>91</v>
      </c>
      <c r="U66" s="9" t="s">
        <v>91</v>
      </c>
      <c r="V66" s="9" t="s">
        <v>91</v>
      </c>
      <c r="W66" s="9" t="s">
        <v>91</v>
      </c>
      <c r="X66" s="9" t="s">
        <v>91</v>
      </c>
      <c r="Y66" s="9" t="s">
        <v>91</v>
      </c>
      <c r="Z66" s="9">
        <f>SUM($AA$66,$AB$66,$AC$66,$AD$66)</f>
        <v>0</v>
      </c>
      <c r="AA66" s="9" t="s">
        <v>91</v>
      </c>
      <c r="AB66" s="9" t="s">
        <v>91</v>
      </c>
      <c r="AC66" s="9" t="s">
        <v>91</v>
      </c>
      <c r="AD66" s="9" t="s">
        <v>91</v>
      </c>
      <c r="AE66" s="9">
        <f>SUM($AF$66,$AG$66,$AH$66,$AI$66,$AJ$66,$AK$66)</f>
        <v>0.8634</v>
      </c>
      <c r="AF66" s="9" t="s">
        <v>91</v>
      </c>
      <c r="AG66" s="9" t="s">
        <v>91</v>
      </c>
      <c r="AH66" s="9">
        <v>0.0083</v>
      </c>
      <c r="AI66" s="9" t="s">
        <v>91</v>
      </c>
      <c r="AJ66" s="9" t="s">
        <v>91</v>
      </c>
      <c r="AK66" s="9">
        <v>0.8551</v>
      </c>
      <c r="AL66" s="9">
        <f>SUM($AM$66,$AU$66,$AZ$66,$BC$66,$BN$66,$BU$66,$CD$66,$CF$66)</f>
        <v>0.3613</v>
      </c>
      <c r="AM66" s="9">
        <f>SUM($AN$66,$AO$66,$AP$66,$AQ$66,$AR$66,$AS$66,$AT$66)</f>
        <v>0</v>
      </c>
      <c r="AN66" s="8" t="s">
        <v>91</v>
      </c>
      <c r="AO66" s="8" t="s">
        <v>91</v>
      </c>
      <c r="AP66" s="8" t="s">
        <v>91</v>
      </c>
      <c r="AQ66" s="8" t="s">
        <v>91</v>
      </c>
      <c r="AR66" s="8" t="s">
        <v>91</v>
      </c>
      <c r="AS66" s="8" t="s">
        <v>91</v>
      </c>
      <c r="AT66" s="9" t="s">
        <v>91</v>
      </c>
      <c r="AU66" s="9">
        <f>SUM($AV$66,$AW$66,$AX$66,$AY$66)</f>
        <v>0</v>
      </c>
      <c r="AV66" s="9" t="s">
        <v>91</v>
      </c>
      <c r="AW66" s="9" t="s">
        <v>91</v>
      </c>
      <c r="AX66" s="9" t="s">
        <v>91</v>
      </c>
      <c r="AY66" s="9" t="s">
        <v>91</v>
      </c>
      <c r="AZ66" s="9">
        <f>SUM($BA$66,$BB$66)</f>
        <v>0.3613</v>
      </c>
      <c r="BA66" s="9" t="s">
        <v>91</v>
      </c>
      <c r="BB66" s="9">
        <v>0.3613</v>
      </c>
      <c r="BC66" s="9">
        <f>SUM($BD$66,$BE$66,$BF$66,$BG$66,$BH$66,$BI$66,$BJ$66,$BK$66,$BL$66,$BM$66)</f>
        <v>0</v>
      </c>
      <c r="BD66" s="9" t="s">
        <v>91</v>
      </c>
      <c r="BE66" s="9" t="s">
        <v>91</v>
      </c>
      <c r="BF66" s="9" t="s">
        <v>91</v>
      </c>
      <c r="BG66" s="9" t="s">
        <v>91</v>
      </c>
      <c r="BH66" s="9" t="s">
        <v>91</v>
      </c>
      <c r="BI66" s="9" t="s">
        <v>91</v>
      </c>
      <c r="BJ66" s="9" t="s">
        <v>91</v>
      </c>
      <c r="BK66" s="9" t="s">
        <v>91</v>
      </c>
      <c r="BL66" s="9" t="s">
        <v>91</v>
      </c>
      <c r="BM66" s="9" t="s">
        <v>91</v>
      </c>
      <c r="BN66" s="9">
        <f>SUM($BO$66,$BP$66,$BQ$66,$BR$66,$BS$66,$BT$66)</f>
        <v>0</v>
      </c>
      <c r="BO66" s="9" t="s">
        <v>91</v>
      </c>
      <c r="BP66" s="9" t="s">
        <v>91</v>
      </c>
      <c r="BQ66" s="9" t="s">
        <v>91</v>
      </c>
      <c r="BR66" s="9" t="s">
        <v>91</v>
      </c>
      <c r="BS66" s="9" t="s">
        <v>91</v>
      </c>
      <c r="BT66" s="9" t="s">
        <v>91</v>
      </c>
      <c r="BU66" s="9">
        <f>SUM($BV$66,$BW$66,$BX$66,$BY$66,$BZ$66,$CA$66,$CB$66,$CC$66)</f>
        <v>0</v>
      </c>
      <c r="BV66" s="9" t="s">
        <v>91</v>
      </c>
      <c r="BW66" s="9" t="s">
        <v>91</v>
      </c>
      <c r="BX66" s="9" t="s">
        <v>91</v>
      </c>
      <c r="BY66" s="9" t="s">
        <v>91</v>
      </c>
      <c r="BZ66" s="9" t="s">
        <v>91</v>
      </c>
      <c r="CA66" s="9" t="s">
        <v>91</v>
      </c>
      <c r="CB66" s="9" t="s">
        <v>91</v>
      </c>
      <c r="CC66" s="9" t="s">
        <v>91</v>
      </c>
      <c r="CD66" s="9">
        <f>SUM($CE$66)</f>
        <v>0</v>
      </c>
      <c r="CE66" s="9" t="s">
        <v>91</v>
      </c>
      <c r="CF66" s="9">
        <f>SUM($CG$66)</f>
        <v>0</v>
      </c>
      <c r="CG66" s="9" t="s">
        <v>91</v>
      </c>
      <c r="CH66" s="9"/>
      <c r="CI66" s="9"/>
      <c r="CJ66" s="9" t="s">
        <v>91</v>
      </c>
    </row>
    <row r="67" ht="16.5" customHeight="1" spans="1:88">
      <c r="A67" s="8" t="s">
        <v>91</v>
      </c>
      <c r="B67" s="9" t="s">
        <v>92</v>
      </c>
      <c r="C67" s="9" t="s">
        <v>128</v>
      </c>
      <c r="D67" s="9" t="s">
        <v>131</v>
      </c>
      <c r="E67" s="9" t="s">
        <v>102</v>
      </c>
      <c r="F67" s="9" t="s">
        <v>96</v>
      </c>
      <c r="G67" s="9">
        <f>SUM($H$67,$AL$67,$CH$67)</f>
        <v>13.6319</v>
      </c>
      <c r="H67" s="9">
        <f>SUM($I$67,$M$67,$R$67,$Z$67,$AE$67)</f>
        <v>13.5675</v>
      </c>
      <c r="I67" s="9">
        <f>SUM($J$67,$K$67,$L$67)</f>
        <v>8.4536</v>
      </c>
      <c r="J67" s="9">
        <v>4.9089</v>
      </c>
      <c r="K67" s="9" t="s">
        <v>91</v>
      </c>
      <c r="L67" s="9">
        <v>3.5447</v>
      </c>
      <c r="M67" s="9">
        <f>SUM($N$67,$O$67,$P$67,$Q$67)</f>
        <v>1.4881</v>
      </c>
      <c r="N67" s="9" t="s">
        <v>91</v>
      </c>
      <c r="O67" s="9" t="s">
        <v>91</v>
      </c>
      <c r="P67" s="9" t="s">
        <v>91</v>
      </c>
      <c r="Q67" s="9">
        <v>1.4881</v>
      </c>
      <c r="R67" s="9">
        <f>SUM($S$67,$T$67,$U$67,$V$67,$W$67,$X$67,$Y$67)</f>
        <v>1.8646</v>
      </c>
      <c r="S67" s="9">
        <v>1.7221</v>
      </c>
      <c r="T67" s="9" t="s">
        <v>91</v>
      </c>
      <c r="U67" s="9" t="s">
        <v>91</v>
      </c>
      <c r="V67" s="9" t="s">
        <v>91</v>
      </c>
      <c r="W67" s="9">
        <v>0.1425</v>
      </c>
      <c r="X67" s="9" t="s">
        <v>91</v>
      </c>
      <c r="Y67" s="9" t="s">
        <v>91</v>
      </c>
      <c r="Z67" s="9">
        <f>SUM($AA$67,$AB$67,$AC$67,$AD$67)</f>
        <v>0</v>
      </c>
      <c r="AA67" s="9" t="s">
        <v>91</v>
      </c>
      <c r="AB67" s="9" t="s">
        <v>91</v>
      </c>
      <c r="AC67" s="9" t="s">
        <v>91</v>
      </c>
      <c r="AD67" s="9" t="s">
        <v>91</v>
      </c>
      <c r="AE67" s="9">
        <f>SUM($AF$67,$AG$67,$AH$67,$AI$67,$AJ$67,$AK$67)</f>
        <v>1.7612</v>
      </c>
      <c r="AF67" s="9">
        <v>0.0896</v>
      </c>
      <c r="AG67" s="9" t="s">
        <v>91</v>
      </c>
      <c r="AH67" s="9">
        <v>0.4006</v>
      </c>
      <c r="AI67" s="9" t="s">
        <v>91</v>
      </c>
      <c r="AJ67" s="9" t="s">
        <v>91</v>
      </c>
      <c r="AK67" s="9">
        <v>1.271</v>
      </c>
      <c r="AL67" s="9">
        <f>SUM($AM$67,$AU$67,$AZ$67,$BC$67,$BN$67,$BU$67,$CD$67,$CF$67)</f>
        <v>0.0644</v>
      </c>
      <c r="AM67" s="9">
        <f>SUM($AN$67,$AO$67,$AP$67,$AQ$67,$AR$67,$AS$67,$AT$67)</f>
        <v>0</v>
      </c>
      <c r="AN67" s="8" t="s">
        <v>91</v>
      </c>
      <c r="AO67" s="8" t="s">
        <v>91</v>
      </c>
      <c r="AP67" s="8" t="s">
        <v>91</v>
      </c>
      <c r="AQ67" s="8" t="s">
        <v>91</v>
      </c>
      <c r="AR67" s="8" t="s">
        <v>91</v>
      </c>
      <c r="AS67" s="8" t="s">
        <v>91</v>
      </c>
      <c r="AT67" s="9" t="s">
        <v>91</v>
      </c>
      <c r="AU67" s="9">
        <f>SUM($AV$67,$AW$67,$AX$67,$AY$67)</f>
        <v>0</v>
      </c>
      <c r="AV67" s="9" t="s">
        <v>91</v>
      </c>
      <c r="AW67" s="9" t="s">
        <v>91</v>
      </c>
      <c r="AX67" s="9" t="s">
        <v>91</v>
      </c>
      <c r="AY67" s="9" t="s">
        <v>91</v>
      </c>
      <c r="AZ67" s="9">
        <f>SUM($BA$67,$BB$67)</f>
        <v>0.0644</v>
      </c>
      <c r="BA67" s="9" t="s">
        <v>91</v>
      </c>
      <c r="BB67" s="9">
        <v>0.0644</v>
      </c>
      <c r="BC67" s="9">
        <f>SUM($BD$67,$BE$67,$BF$67,$BG$67,$BH$67,$BI$67,$BJ$67,$BK$67,$BL$67,$BM$67)</f>
        <v>0</v>
      </c>
      <c r="BD67" s="9" t="s">
        <v>91</v>
      </c>
      <c r="BE67" s="9" t="s">
        <v>91</v>
      </c>
      <c r="BF67" s="9" t="s">
        <v>91</v>
      </c>
      <c r="BG67" s="9" t="s">
        <v>91</v>
      </c>
      <c r="BH67" s="9" t="s">
        <v>91</v>
      </c>
      <c r="BI67" s="9" t="s">
        <v>91</v>
      </c>
      <c r="BJ67" s="9" t="s">
        <v>91</v>
      </c>
      <c r="BK67" s="9" t="s">
        <v>91</v>
      </c>
      <c r="BL67" s="9" t="s">
        <v>91</v>
      </c>
      <c r="BM67" s="9" t="s">
        <v>91</v>
      </c>
      <c r="BN67" s="9">
        <f>SUM($BO$67,$BP$67,$BQ$67,$BR$67,$BS$67,$BT$67)</f>
        <v>0</v>
      </c>
      <c r="BO67" s="9" t="s">
        <v>91</v>
      </c>
      <c r="BP67" s="9" t="s">
        <v>91</v>
      </c>
      <c r="BQ67" s="9" t="s">
        <v>91</v>
      </c>
      <c r="BR67" s="9" t="s">
        <v>91</v>
      </c>
      <c r="BS67" s="9" t="s">
        <v>91</v>
      </c>
      <c r="BT67" s="9" t="s">
        <v>91</v>
      </c>
      <c r="BU67" s="9">
        <f>SUM($BV$67,$BW$67,$BX$67,$BY$67,$BZ$67,$CA$67,$CB$67,$CC$67)</f>
        <v>0</v>
      </c>
      <c r="BV67" s="9" t="s">
        <v>91</v>
      </c>
      <c r="BW67" s="9" t="s">
        <v>91</v>
      </c>
      <c r="BX67" s="9" t="s">
        <v>91</v>
      </c>
      <c r="BY67" s="9" t="s">
        <v>91</v>
      </c>
      <c r="BZ67" s="9" t="s">
        <v>91</v>
      </c>
      <c r="CA67" s="9" t="s">
        <v>91</v>
      </c>
      <c r="CB67" s="9" t="s">
        <v>91</v>
      </c>
      <c r="CC67" s="9" t="s">
        <v>91</v>
      </c>
      <c r="CD67" s="9">
        <f>SUM($CE$67)</f>
        <v>0</v>
      </c>
      <c r="CE67" s="9" t="s">
        <v>91</v>
      </c>
      <c r="CF67" s="9">
        <f>SUM($CG$67)</f>
        <v>0</v>
      </c>
      <c r="CG67" s="9" t="s">
        <v>91</v>
      </c>
      <c r="CH67" s="9"/>
      <c r="CI67" s="9"/>
      <c r="CJ67" s="9" t="s">
        <v>91</v>
      </c>
    </row>
    <row r="68" ht="16.5" customHeight="1" spans="1:88">
      <c r="A68" s="8" t="s">
        <v>91</v>
      </c>
      <c r="B68" s="9" t="s">
        <v>92</v>
      </c>
      <c r="C68" s="9" t="s">
        <v>128</v>
      </c>
      <c r="D68" s="9" t="s">
        <v>131</v>
      </c>
      <c r="E68" s="9" t="s">
        <v>103</v>
      </c>
      <c r="F68" s="9" t="s">
        <v>96</v>
      </c>
      <c r="G68" s="9">
        <f>SUM($H$68,$AL$68,$CH$68)</f>
        <v>1.7601</v>
      </c>
      <c r="H68" s="9">
        <f>SUM($I$68,$M$68,$R$68,$Z$68,$AE$68)</f>
        <v>1.7554</v>
      </c>
      <c r="I68" s="9">
        <f>SUM($J$68,$K$68,$L$68)</f>
        <v>0.8568</v>
      </c>
      <c r="J68" s="9">
        <v>0.2496</v>
      </c>
      <c r="K68" s="9" t="s">
        <v>91</v>
      </c>
      <c r="L68" s="9">
        <v>0.6072</v>
      </c>
      <c r="M68" s="9">
        <f>SUM($N$68,$O$68,$P$68,$Q$68)</f>
        <v>0.6296</v>
      </c>
      <c r="N68" s="9" t="s">
        <v>91</v>
      </c>
      <c r="O68" s="9" t="s">
        <v>91</v>
      </c>
      <c r="P68" s="9" t="s">
        <v>91</v>
      </c>
      <c r="Q68" s="9">
        <v>0.6296</v>
      </c>
      <c r="R68" s="9">
        <f>SUM($S$68,$T$68,$U$68,$V$68,$W$68,$X$68,$Y$68)</f>
        <v>0.1181</v>
      </c>
      <c r="S68" s="9">
        <v>0.0402</v>
      </c>
      <c r="T68" s="9" t="s">
        <v>91</v>
      </c>
      <c r="U68" s="9" t="s">
        <v>91</v>
      </c>
      <c r="V68" s="9" t="s">
        <v>91</v>
      </c>
      <c r="W68" s="9">
        <v>0.0779</v>
      </c>
      <c r="X68" s="9" t="s">
        <v>91</v>
      </c>
      <c r="Y68" s="9" t="s">
        <v>91</v>
      </c>
      <c r="Z68" s="9">
        <f>SUM($AA$68,$AB$68,$AC$68,$AD$68)</f>
        <v>0</v>
      </c>
      <c r="AA68" s="9" t="s">
        <v>91</v>
      </c>
      <c r="AB68" s="9" t="s">
        <v>91</v>
      </c>
      <c r="AC68" s="9" t="s">
        <v>91</v>
      </c>
      <c r="AD68" s="9" t="s">
        <v>91</v>
      </c>
      <c r="AE68" s="9">
        <f>SUM($AF$68,$AG$68,$AH$68,$AI$68,$AJ$68,$AK$68)</f>
        <v>0.1509</v>
      </c>
      <c r="AF68" s="9">
        <v>0.0111</v>
      </c>
      <c r="AG68" s="9" t="s">
        <v>91</v>
      </c>
      <c r="AH68" s="9" t="s">
        <v>91</v>
      </c>
      <c r="AI68" s="9" t="s">
        <v>91</v>
      </c>
      <c r="AJ68" s="9" t="s">
        <v>91</v>
      </c>
      <c r="AK68" s="9">
        <v>0.1398</v>
      </c>
      <c r="AL68" s="9">
        <f>SUM($AM$68,$AU$68,$AZ$68,$BC$68,$BN$68,$BU$68,$CD$68,$CF$68)</f>
        <v>0.0047</v>
      </c>
      <c r="AM68" s="9">
        <f>SUM($AN$68,$AO$68,$AP$68,$AQ$68,$AR$68,$AS$68,$AT$68)</f>
        <v>0</v>
      </c>
      <c r="AN68" s="8" t="s">
        <v>91</v>
      </c>
      <c r="AO68" s="8" t="s">
        <v>91</v>
      </c>
      <c r="AP68" s="8" t="s">
        <v>91</v>
      </c>
      <c r="AQ68" s="8" t="s">
        <v>91</v>
      </c>
      <c r="AR68" s="8" t="s">
        <v>91</v>
      </c>
      <c r="AS68" s="8" t="s">
        <v>91</v>
      </c>
      <c r="AT68" s="9" t="s">
        <v>91</v>
      </c>
      <c r="AU68" s="9">
        <f>SUM($AV$68,$AW$68,$AX$68,$AY$68)</f>
        <v>0</v>
      </c>
      <c r="AV68" s="9" t="s">
        <v>91</v>
      </c>
      <c r="AW68" s="9" t="s">
        <v>91</v>
      </c>
      <c r="AX68" s="9" t="s">
        <v>91</v>
      </c>
      <c r="AY68" s="9" t="s">
        <v>91</v>
      </c>
      <c r="AZ68" s="9">
        <f>SUM($BA$68,$BB$68)</f>
        <v>0.0047</v>
      </c>
      <c r="BA68" s="9" t="s">
        <v>91</v>
      </c>
      <c r="BB68" s="9">
        <v>0.0047</v>
      </c>
      <c r="BC68" s="9">
        <f>SUM($BD$68,$BE$68,$BF$68,$BG$68,$BH$68,$BI$68,$BJ$68,$BK$68,$BL$68,$BM$68)</f>
        <v>0</v>
      </c>
      <c r="BD68" s="9" t="s">
        <v>91</v>
      </c>
      <c r="BE68" s="9" t="s">
        <v>91</v>
      </c>
      <c r="BF68" s="9" t="s">
        <v>91</v>
      </c>
      <c r="BG68" s="9" t="s">
        <v>91</v>
      </c>
      <c r="BH68" s="9" t="s">
        <v>91</v>
      </c>
      <c r="BI68" s="9" t="s">
        <v>91</v>
      </c>
      <c r="BJ68" s="9" t="s">
        <v>91</v>
      </c>
      <c r="BK68" s="9" t="s">
        <v>91</v>
      </c>
      <c r="BL68" s="9" t="s">
        <v>91</v>
      </c>
      <c r="BM68" s="9" t="s">
        <v>91</v>
      </c>
      <c r="BN68" s="9">
        <f>SUM($BO$68,$BP$68,$BQ$68,$BR$68,$BS$68,$BT$68)</f>
        <v>0</v>
      </c>
      <c r="BO68" s="9" t="s">
        <v>91</v>
      </c>
      <c r="BP68" s="9" t="s">
        <v>91</v>
      </c>
      <c r="BQ68" s="9" t="s">
        <v>91</v>
      </c>
      <c r="BR68" s="9" t="s">
        <v>91</v>
      </c>
      <c r="BS68" s="9" t="s">
        <v>91</v>
      </c>
      <c r="BT68" s="9" t="s">
        <v>91</v>
      </c>
      <c r="BU68" s="9">
        <f>SUM($BV$68,$BW$68,$BX$68,$BY$68,$BZ$68,$CA$68,$CB$68,$CC$68)</f>
        <v>0</v>
      </c>
      <c r="BV68" s="9" t="s">
        <v>91</v>
      </c>
      <c r="BW68" s="9" t="s">
        <v>91</v>
      </c>
      <c r="BX68" s="9" t="s">
        <v>91</v>
      </c>
      <c r="BY68" s="9" t="s">
        <v>91</v>
      </c>
      <c r="BZ68" s="9" t="s">
        <v>91</v>
      </c>
      <c r="CA68" s="9" t="s">
        <v>91</v>
      </c>
      <c r="CB68" s="9" t="s">
        <v>91</v>
      </c>
      <c r="CC68" s="9" t="s">
        <v>91</v>
      </c>
      <c r="CD68" s="9">
        <f>SUM($CE$68)</f>
        <v>0</v>
      </c>
      <c r="CE68" s="9" t="s">
        <v>91</v>
      </c>
      <c r="CF68" s="9">
        <f>SUM($CG$68)</f>
        <v>0</v>
      </c>
      <c r="CG68" s="9" t="s">
        <v>91</v>
      </c>
      <c r="CH68" s="9"/>
      <c r="CI68" s="9"/>
      <c r="CJ68" s="9" t="s">
        <v>91</v>
      </c>
    </row>
    <row r="69" ht="16.5" customHeight="1" spans="1:88">
      <c r="A69" s="8" t="s">
        <v>91</v>
      </c>
      <c r="B69" s="9" t="s">
        <v>92</v>
      </c>
      <c r="C69" s="9" t="s">
        <v>128</v>
      </c>
      <c r="D69" s="9" t="s">
        <v>131</v>
      </c>
      <c r="E69" s="9" t="s">
        <v>104</v>
      </c>
      <c r="F69" s="9" t="s">
        <v>96</v>
      </c>
      <c r="G69" s="9">
        <f>SUM($H$69,$AL$69,$CH$69)</f>
        <v>1.3918</v>
      </c>
      <c r="H69" s="9">
        <f>SUM($I$69,$M$69,$R$69,$Z$69,$AE$69)</f>
        <v>1.3304</v>
      </c>
      <c r="I69" s="9">
        <f>SUM($J$69,$K$69,$L$69)</f>
        <v>0.9031</v>
      </c>
      <c r="J69" s="9">
        <v>0.1254</v>
      </c>
      <c r="K69" s="9" t="s">
        <v>91</v>
      </c>
      <c r="L69" s="9">
        <v>0.7777</v>
      </c>
      <c r="M69" s="9">
        <f>SUM($N$69,$O$69,$P$69,$Q$69)</f>
        <v>0.2513</v>
      </c>
      <c r="N69" s="9" t="s">
        <v>91</v>
      </c>
      <c r="O69" s="9" t="s">
        <v>91</v>
      </c>
      <c r="P69" s="9" t="s">
        <v>91</v>
      </c>
      <c r="Q69" s="9">
        <v>0.2513</v>
      </c>
      <c r="R69" s="9">
        <f>SUM($S$69,$T$69,$U$69,$V$69,$W$69,$X$69,$Y$69)</f>
        <v>0</v>
      </c>
      <c r="S69" s="9" t="s">
        <v>91</v>
      </c>
      <c r="T69" s="9" t="s">
        <v>91</v>
      </c>
      <c r="U69" s="9" t="s">
        <v>91</v>
      </c>
      <c r="V69" s="9" t="s">
        <v>91</v>
      </c>
      <c r="W69" s="9" t="s">
        <v>91</v>
      </c>
      <c r="X69" s="9" t="s">
        <v>91</v>
      </c>
      <c r="Y69" s="9" t="s">
        <v>91</v>
      </c>
      <c r="Z69" s="9">
        <f>SUM($AA$69,$AB$69,$AC$69,$AD$69)</f>
        <v>0</v>
      </c>
      <c r="AA69" s="9" t="s">
        <v>91</v>
      </c>
      <c r="AB69" s="9" t="s">
        <v>91</v>
      </c>
      <c r="AC69" s="9" t="s">
        <v>91</v>
      </c>
      <c r="AD69" s="9" t="s">
        <v>91</v>
      </c>
      <c r="AE69" s="9">
        <f>SUM($AF$69,$AG$69,$AH$69,$AI$69,$AJ$69,$AK$69)</f>
        <v>0.176</v>
      </c>
      <c r="AF69" s="9">
        <v>0.0326</v>
      </c>
      <c r="AG69" s="9" t="s">
        <v>91</v>
      </c>
      <c r="AH69" s="9" t="s">
        <v>91</v>
      </c>
      <c r="AI69" s="9" t="s">
        <v>91</v>
      </c>
      <c r="AJ69" s="9" t="s">
        <v>91</v>
      </c>
      <c r="AK69" s="9">
        <v>0.1434</v>
      </c>
      <c r="AL69" s="9">
        <f>SUM($AM$69,$AU$69,$AZ$69,$BC$69,$BN$69,$BU$69,$CD$69,$CF$69)</f>
        <v>0.0614</v>
      </c>
      <c r="AM69" s="9">
        <f>SUM($AN$69,$AO$69,$AP$69,$AQ$69,$AR$69,$AS$69,$AT$69)</f>
        <v>0</v>
      </c>
      <c r="AN69" s="8" t="s">
        <v>91</v>
      </c>
      <c r="AO69" s="8" t="s">
        <v>91</v>
      </c>
      <c r="AP69" s="8" t="s">
        <v>91</v>
      </c>
      <c r="AQ69" s="8" t="s">
        <v>91</v>
      </c>
      <c r="AR69" s="8" t="s">
        <v>91</v>
      </c>
      <c r="AS69" s="8" t="s">
        <v>91</v>
      </c>
      <c r="AT69" s="9" t="s">
        <v>91</v>
      </c>
      <c r="AU69" s="9">
        <f>SUM($AV$69,$AW$69,$AX$69,$AY$69)</f>
        <v>0</v>
      </c>
      <c r="AV69" s="9" t="s">
        <v>91</v>
      </c>
      <c r="AW69" s="9" t="s">
        <v>91</v>
      </c>
      <c r="AX69" s="9" t="s">
        <v>91</v>
      </c>
      <c r="AY69" s="9" t="s">
        <v>91</v>
      </c>
      <c r="AZ69" s="9">
        <f>SUM($BA$69,$BB$69)</f>
        <v>0.0614</v>
      </c>
      <c r="BA69" s="9" t="s">
        <v>91</v>
      </c>
      <c r="BB69" s="9">
        <v>0.0614</v>
      </c>
      <c r="BC69" s="9">
        <f>SUM($BD$69,$BE$69,$BF$69,$BG$69,$BH$69,$BI$69,$BJ$69,$BK$69,$BL$69,$BM$69)</f>
        <v>0</v>
      </c>
      <c r="BD69" s="9" t="s">
        <v>91</v>
      </c>
      <c r="BE69" s="9" t="s">
        <v>91</v>
      </c>
      <c r="BF69" s="9" t="s">
        <v>91</v>
      </c>
      <c r="BG69" s="9" t="s">
        <v>91</v>
      </c>
      <c r="BH69" s="9" t="s">
        <v>91</v>
      </c>
      <c r="BI69" s="9" t="s">
        <v>91</v>
      </c>
      <c r="BJ69" s="9" t="s">
        <v>91</v>
      </c>
      <c r="BK69" s="9" t="s">
        <v>91</v>
      </c>
      <c r="BL69" s="9" t="s">
        <v>91</v>
      </c>
      <c r="BM69" s="9" t="s">
        <v>91</v>
      </c>
      <c r="BN69" s="9">
        <f>SUM($BO$69,$BP$69,$BQ$69,$BR$69,$BS$69,$BT$69)</f>
        <v>0</v>
      </c>
      <c r="BO69" s="9" t="s">
        <v>91</v>
      </c>
      <c r="BP69" s="9" t="s">
        <v>91</v>
      </c>
      <c r="BQ69" s="9" t="s">
        <v>91</v>
      </c>
      <c r="BR69" s="9" t="s">
        <v>91</v>
      </c>
      <c r="BS69" s="9" t="s">
        <v>91</v>
      </c>
      <c r="BT69" s="9" t="s">
        <v>91</v>
      </c>
      <c r="BU69" s="9">
        <f>SUM($BV$69,$BW$69,$BX$69,$BY$69,$BZ$69,$CA$69,$CB$69,$CC$69)</f>
        <v>0</v>
      </c>
      <c r="BV69" s="9" t="s">
        <v>91</v>
      </c>
      <c r="BW69" s="9" t="s">
        <v>91</v>
      </c>
      <c r="BX69" s="9" t="s">
        <v>91</v>
      </c>
      <c r="BY69" s="9" t="s">
        <v>91</v>
      </c>
      <c r="BZ69" s="9" t="s">
        <v>91</v>
      </c>
      <c r="CA69" s="9" t="s">
        <v>91</v>
      </c>
      <c r="CB69" s="9" t="s">
        <v>91</v>
      </c>
      <c r="CC69" s="9" t="s">
        <v>91</v>
      </c>
      <c r="CD69" s="9">
        <f>SUM($CE$69)</f>
        <v>0</v>
      </c>
      <c r="CE69" s="9" t="s">
        <v>91</v>
      </c>
      <c r="CF69" s="9">
        <f>SUM($CG$69)</f>
        <v>0</v>
      </c>
      <c r="CG69" s="9" t="s">
        <v>91</v>
      </c>
      <c r="CH69" s="9"/>
      <c r="CI69" s="9"/>
      <c r="CJ69" s="9" t="s">
        <v>91</v>
      </c>
    </row>
    <row r="70" ht="16.5" customHeight="1" spans="1:88">
      <c r="A70" s="8" t="s">
        <v>91</v>
      </c>
      <c r="B70" s="9" t="s">
        <v>92</v>
      </c>
      <c r="C70" s="9" t="s">
        <v>128</v>
      </c>
      <c r="D70" s="9" t="s">
        <v>131</v>
      </c>
      <c r="E70" s="9" t="s">
        <v>105</v>
      </c>
      <c r="F70" s="9" t="s">
        <v>96</v>
      </c>
      <c r="G70" s="9">
        <f>SUM($H$70,$AL$70,$CH$70)</f>
        <v>2.5943</v>
      </c>
      <c r="H70" s="9">
        <f>SUM($I$70,$M$70,$R$70,$Z$70,$AE$70)</f>
        <v>2.4673</v>
      </c>
      <c r="I70" s="9">
        <f>SUM($J$70,$K$70,$L$70)</f>
        <v>0.9414</v>
      </c>
      <c r="J70" s="9">
        <v>0.6206</v>
      </c>
      <c r="K70" s="9" t="s">
        <v>91</v>
      </c>
      <c r="L70" s="9">
        <v>0.3208</v>
      </c>
      <c r="M70" s="9">
        <f>SUM($N$70,$O$70,$P$70,$Q$70)</f>
        <v>0.8394</v>
      </c>
      <c r="N70" s="9" t="s">
        <v>91</v>
      </c>
      <c r="O70" s="9" t="s">
        <v>91</v>
      </c>
      <c r="P70" s="9" t="s">
        <v>91</v>
      </c>
      <c r="Q70" s="9">
        <v>0.8394</v>
      </c>
      <c r="R70" s="9">
        <f>SUM($S$70,$T$70,$U$70,$V$70,$W$70,$X$70,$Y$70)</f>
        <v>0.5292</v>
      </c>
      <c r="S70" s="9">
        <v>0.5292</v>
      </c>
      <c r="T70" s="9" t="s">
        <v>91</v>
      </c>
      <c r="U70" s="9" t="s">
        <v>91</v>
      </c>
      <c r="V70" s="9" t="s">
        <v>91</v>
      </c>
      <c r="W70" s="9" t="s">
        <v>91</v>
      </c>
      <c r="X70" s="9" t="s">
        <v>91</v>
      </c>
      <c r="Y70" s="9" t="s">
        <v>91</v>
      </c>
      <c r="Z70" s="9">
        <f>SUM($AA$70,$AB$70,$AC$70,$AD$70)</f>
        <v>0</v>
      </c>
      <c r="AA70" s="9" t="s">
        <v>91</v>
      </c>
      <c r="AB70" s="9" t="s">
        <v>91</v>
      </c>
      <c r="AC70" s="9" t="s">
        <v>91</v>
      </c>
      <c r="AD70" s="9" t="s">
        <v>91</v>
      </c>
      <c r="AE70" s="9">
        <f>SUM($AF$70,$AG$70,$AH$70,$AI$70,$AJ$70,$AK$70)</f>
        <v>0.1573</v>
      </c>
      <c r="AF70" s="9">
        <v>0.0166</v>
      </c>
      <c r="AG70" s="9" t="s">
        <v>91</v>
      </c>
      <c r="AH70" s="9" t="s">
        <v>91</v>
      </c>
      <c r="AI70" s="9" t="s">
        <v>91</v>
      </c>
      <c r="AJ70" s="9" t="s">
        <v>91</v>
      </c>
      <c r="AK70" s="9">
        <v>0.1407</v>
      </c>
      <c r="AL70" s="9">
        <f>SUM($AM$70,$AU$70,$AZ$70,$BC$70,$BN$70,$BU$70,$CD$70,$CF$70)</f>
        <v>0.127</v>
      </c>
      <c r="AM70" s="9">
        <f>SUM($AN$70,$AO$70,$AP$70,$AQ$70,$AR$70,$AS$70,$AT$70)</f>
        <v>0</v>
      </c>
      <c r="AN70" s="8" t="s">
        <v>91</v>
      </c>
      <c r="AO70" s="8" t="s">
        <v>91</v>
      </c>
      <c r="AP70" s="8" t="s">
        <v>91</v>
      </c>
      <c r="AQ70" s="8" t="s">
        <v>91</v>
      </c>
      <c r="AR70" s="8" t="s">
        <v>91</v>
      </c>
      <c r="AS70" s="8" t="s">
        <v>91</v>
      </c>
      <c r="AT70" s="9" t="s">
        <v>91</v>
      </c>
      <c r="AU70" s="9">
        <f>SUM($AV$70,$AW$70,$AX$70,$AY$70)</f>
        <v>0</v>
      </c>
      <c r="AV70" s="9" t="s">
        <v>91</v>
      </c>
      <c r="AW70" s="9" t="s">
        <v>91</v>
      </c>
      <c r="AX70" s="9" t="s">
        <v>91</v>
      </c>
      <c r="AY70" s="9" t="s">
        <v>91</v>
      </c>
      <c r="AZ70" s="9">
        <f>SUM($BA$70,$BB$70)</f>
        <v>0.127</v>
      </c>
      <c r="BA70" s="9" t="s">
        <v>91</v>
      </c>
      <c r="BB70" s="9">
        <v>0.127</v>
      </c>
      <c r="BC70" s="9">
        <f>SUM($BD$70,$BE$70,$BF$70,$BG$70,$BH$70,$BI$70,$BJ$70,$BK$70,$BL$70,$BM$70)</f>
        <v>0</v>
      </c>
      <c r="BD70" s="9" t="s">
        <v>91</v>
      </c>
      <c r="BE70" s="9" t="s">
        <v>91</v>
      </c>
      <c r="BF70" s="9" t="s">
        <v>91</v>
      </c>
      <c r="BG70" s="9" t="s">
        <v>91</v>
      </c>
      <c r="BH70" s="9" t="s">
        <v>91</v>
      </c>
      <c r="BI70" s="9" t="s">
        <v>91</v>
      </c>
      <c r="BJ70" s="9" t="s">
        <v>91</v>
      </c>
      <c r="BK70" s="9" t="s">
        <v>91</v>
      </c>
      <c r="BL70" s="9" t="s">
        <v>91</v>
      </c>
      <c r="BM70" s="9" t="s">
        <v>91</v>
      </c>
      <c r="BN70" s="9">
        <f>SUM($BO$70,$BP$70,$BQ$70,$BR$70,$BS$70,$BT$70)</f>
        <v>0</v>
      </c>
      <c r="BO70" s="9" t="s">
        <v>91</v>
      </c>
      <c r="BP70" s="9" t="s">
        <v>91</v>
      </c>
      <c r="BQ70" s="9" t="s">
        <v>91</v>
      </c>
      <c r="BR70" s="9" t="s">
        <v>91</v>
      </c>
      <c r="BS70" s="9" t="s">
        <v>91</v>
      </c>
      <c r="BT70" s="9" t="s">
        <v>91</v>
      </c>
      <c r="BU70" s="9">
        <f>SUM($BV$70,$BW$70,$BX$70,$BY$70,$BZ$70,$CA$70,$CB$70,$CC$70)</f>
        <v>0</v>
      </c>
      <c r="BV70" s="9" t="s">
        <v>91</v>
      </c>
      <c r="BW70" s="9" t="s">
        <v>91</v>
      </c>
      <c r="BX70" s="9" t="s">
        <v>91</v>
      </c>
      <c r="BY70" s="9" t="s">
        <v>91</v>
      </c>
      <c r="BZ70" s="9" t="s">
        <v>91</v>
      </c>
      <c r="CA70" s="9" t="s">
        <v>91</v>
      </c>
      <c r="CB70" s="9" t="s">
        <v>91</v>
      </c>
      <c r="CC70" s="9" t="s">
        <v>91</v>
      </c>
      <c r="CD70" s="9">
        <f>SUM($CE$70)</f>
        <v>0</v>
      </c>
      <c r="CE70" s="9" t="s">
        <v>91</v>
      </c>
      <c r="CF70" s="9">
        <f>SUM($CG$70)</f>
        <v>0</v>
      </c>
      <c r="CG70" s="9" t="s">
        <v>91</v>
      </c>
      <c r="CH70" s="9"/>
      <c r="CI70" s="9"/>
      <c r="CJ70" s="9" t="s">
        <v>91</v>
      </c>
    </row>
    <row r="71" ht="16.5" customHeight="1" spans="1:88">
      <c r="A71" s="8" t="s">
        <v>91</v>
      </c>
      <c r="B71" s="9" t="s">
        <v>92</v>
      </c>
      <c r="C71" s="9" t="s">
        <v>128</v>
      </c>
      <c r="D71" s="9" t="s">
        <v>131</v>
      </c>
      <c r="E71" s="9" t="s">
        <v>97</v>
      </c>
      <c r="F71" s="9" t="s">
        <v>96</v>
      </c>
      <c r="G71" s="9">
        <f>SUM($H$71,$AL$71,$CH$71)</f>
        <v>2.6953</v>
      </c>
      <c r="H71" s="9">
        <f>SUM($I$71,$M$71,$R$71,$Z$71,$AE$71)</f>
        <v>2.4909</v>
      </c>
      <c r="I71" s="9">
        <f>SUM($J$71,$K$71,$L$71)</f>
        <v>1.992</v>
      </c>
      <c r="J71" s="9">
        <v>1.6065</v>
      </c>
      <c r="K71" s="9" t="s">
        <v>91</v>
      </c>
      <c r="L71" s="9">
        <v>0.3855</v>
      </c>
      <c r="M71" s="9">
        <f>SUM($N$71,$O$71,$P$71,$Q$71)</f>
        <v>0</v>
      </c>
      <c r="N71" s="9" t="s">
        <v>91</v>
      </c>
      <c r="O71" s="9" t="s">
        <v>91</v>
      </c>
      <c r="P71" s="9" t="s">
        <v>91</v>
      </c>
      <c r="Q71" s="9" t="s">
        <v>91</v>
      </c>
      <c r="R71" s="9">
        <f>SUM($S$71,$T$71,$U$71,$V$71,$W$71,$X$71,$Y$71)</f>
        <v>0.1447</v>
      </c>
      <c r="S71" s="9">
        <v>0.1447</v>
      </c>
      <c r="T71" s="9" t="s">
        <v>91</v>
      </c>
      <c r="U71" s="9" t="s">
        <v>91</v>
      </c>
      <c r="V71" s="9" t="s">
        <v>91</v>
      </c>
      <c r="W71" s="9" t="s">
        <v>91</v>
      </c>
      <c r="X71" s="9" t="s">
        <v>91</v>
      </c>
      <c r="Y71" s="9" t="s">
        <v>91</v>
      </c>
      <c r="Z71" s="9">
        <f>SUM($AA$71,$AB$71,$AC$71,$AD$71)</f>
        <v>0</v>
      </c>
      <c r="AA71" s="9" t="s">
        <v>91</v>
      </c>
      <c r="AB71" s="9" t="s">
        <v>91</v>
      </c>
      <c r="AC71" s="9" t="s">
        <v>91</v>
      </c>
      <c r="AD71" s="9" t="s">
        <v>91</v>
      </c>
      <c r="AE71" s="9">
        <f>SUM($AF$71,$AG$71,$AH$71,$AI$71,$AJ$71,$AK$71)</f>
        <v>0.3542</v>
      </c>
      <c r="AF71" s="9">
        <v>0.0897</v>
      </c>
      <c r="AG71" s="9" t="s">
        <v>91</v>
      </c>
      <c r="AH71" s="9" t="s">
        <v>91</v>
      </c>
      <c r="AI71" s="9" t="s">
        <v>91</v>
      </c>
      <c r="AJ71" s="9" t="s">
        <v>91</v>
      </c>
      <c r="AK71" s="9">
        <v>0.2645</v>
      </c>
      <c r="AL71" s="9">
        <f>SUM($AM$71,$AU$71,$AZ$71,$BC$71,$BN$71,$BU$71,$CD$71,$CF$71)</f>
        <v>0.2044</v>
      </c>
      <c r="AM71" s="9">
        <f>SUM($AN$71,$AO$71,$AP$71,$AQ$71,$AR$71,$AS$71,$AT$71)</f>
        <v>0</v>
      </c>
      <c r="AN71" s="8" t="s">
        <v>91</v>
      </c>
      <c r="AO71" s="8" t="s">
        <v>91</v>
      </c>
      <c r="AP71" s="8" t="s">
        <v>91</v>
      </c>
      <c r="AQ71" s="8" t="s">
        <v>91</v>
      </c>
      <c r="AR71" s="8" t="s">
        <v>91</v>
      </c>
      <c r="AS71" s="8" t="s">
        <v>91</v>
      </c>
      <c r="AT71" s="9" t="s">
        <v>91</v>
      </c>
      <c r="AU71" s="9">
        <f>SUM($AV$71,$AW$71,$AX$71,$AY$71)</f>
        <v>0</v>
      </c>
      <c r="AV71" s="9" t="s">
        <v>91</v>
      </c>
      <c r="AW71" s="9" t="s">
        <v>91</v>
      </c>
      <c r="AX71" s="9" t="s">
        <v>91</v>
      </c>
      <c r="AY71" s="9" t="s">
        <v>91</v>
      </c>
      <c r="AZ71" s="9">
        <f>SUM($BA$71,$BB$71)</f>
        <v>0.2044</v>
      </c>
      <c r="BA71" s="9" t="s">
        <v>91</v>
      </c>
      <c r="BB71" s="9">
        <v>0.2044</v>
      </c>
      <c r="BC71" s="9">
        <f>SUM($BD$71,$BE$71,$BF$71,$BG$71,$BH$71,$BI$71,$BJ$71,$BK$71,$BL$71,$BM$71)</f>
        <v>0</v>
      </c>
      <c r="BD71" s="9" t="s">
        <v>91</v>
      </c>
      <c r="BE71" s="9" t="s">
        <v>91</v>
      </c>
      <c r="BF71" s="9" t="s">
        <v>91</v>
      </c>
      <c r="BG71" s="9" t="s">
        <v>91</v>
      </c>
      <c r="BH71" s="9" t="s">
        <v>91</v>
      </c>
      <c r="BI71" s="9" t="s">
        <v>91</v>
      </c>
      <c r="BJ71" s="9" t="s">
        <v>91</v>
      </c>
      <c r="BK71" s="9" t="s">
        <v>91</v>
      </c>
      <c r="BL71" s="9" t="s">
        <v>91</v>
      </c>
      <c r="BM71" s="9" t="s">
        <v>91</v>
      </c>
      <c r="BN71" s="9">
        <f>SUM($BO$71,$BP$71,$BQ$71,$BR$71,$BS$71,$BT$71)</f>
        <v>0</v>
      </c>
      <c r="BO71" s="9" t="s">
        <v>91</v>
      </c>
      <c r="BP71" s="9" t="s">
        <v>91</v>
      </c>
      <c r="BQ71" s="9" t="s">
        <v>91</v>
      </c>
      <c r="BR71" s="9" t="s">
        <v>91</v>
      </c>
      <c r="BS71" s="9" t="s">
        <v>91</v>
      </c>
      <c r="BT71" s="9" t="s">
        <v>91</v>
      </c>
      <c r="BU71" s="9">
        <f>SUM($BV$71,$BW$71,$BX$71,$BY$71,$BZ$71,$CA$71,$CB$71,$CC$71)</f>
        <v>0</v>
      </c>
      <c r="BV71" s="9" t="s">
        <v>91</v>
      </c>
      <c r="BW71" s="9" t="s">
        <v>91</v>
      </c>
      <c r="BX71" s="9" t="s">
        <v>91</v>
      </c>
      <c r="BY71" s="9" t="s">
        <v>91</v>
      </c>
      <c r="BZ71" s="9" t="s">
        <v>91</v>
      </c>
      <c r="CA71" s="9" t="s">
        <v>91</v>
      </c>
      <c r="CB71" s="9" t="s">
        <v>91</v>
      </c>
      <c r="CC71" s="9" t="s">
        <v>91</v>
      </c>
      <c r="CD71" s="9">
        <f>SUM($CE$71)</f>
        <v>0</v>
      </c>
      <c r="CE71" s="9" t="s">
        <v>91</v>
      </c>
      <c r="CF71" s="9">
        <f>SUM($CG$71)</f>
        <v>0</v>
      </c>
      <c r="CG71" s="9" t="s">
        <v>91</v>
      </c>
      <c r="CH71" s="9"/>
      <c r="CI71" s="9"/>
      <c r="CJ71" s="9" t="s">
        <v>91</v>
      </c>
    </row>
    <row r="72" ht="16.5" customHeight="1" spans="1:88">
      <c r="A72" s="8" t="s">
        <v>91</v>
      </c>
      <c r="B72" s="9" t="s">
        <v>92</v>
      </c>
      <c r="C72" s="9" t="s">
        <v>128</v>
      </c>
      <c r="D72" s="9" t="s">
        <v>131</v>
      </c>
      <c r="E72" s="9" t="s">
        <v>106</v>
      </c>
      <c r="F72" s="9" t="s">
        <v>96</v>
      </c>
      <c r="G72" s="9">
        <f>SUM($H$72,$AL$72,$CH$72)</f>
        <v>1.8276</v>
      </c>
      <c r="H72" s="9">
        <f>SUM($I$72,$M$72,$R$72,$Z$72,$AE$72)</f>
        <v>1.5705</v>
      </c>
      <c r="I72" s="9">
        <f>SUM($J$72,$K$72,$L$72)</f>
        <v>1.0881</v>
      </c>
      <c r="J72" s="9">
        <v>0.3702</v>
      </c>
      <c r="K72" s="9" t="s">
        <v>91</v>
      </c>
      <c r="L72" s="9">
        <v>0.7179</v>
      </c>
      <c r="M72" s="9">
        <f>SUM($N$72,$O$72,$P$72,$Q$72)</f>
        <v>0.2861</v>
      </c>
      <c r="N72" s="9" t="s">
        <v>91</v>
      </c>
      <c r="O72" s="9" t="s">
        <v>91</v>
      </c>
      <c r="P72" s="9" t="s">
        <v>91</v>
      </c>
      <c r="Q72" s="9">
        <v>0.2861</v>
      </c>
      <c r="R72" s="9">
        <f>SUM($S$72,$T$72,$U$72,$V$72,$W$72,$X$72,$Y$72)</f>
        <v>0</v>
      </c>
      <c r="S72" s="9" t="s">
        <v>91</v>
      </c>
      <c r="T72" s="9" t="s">
        <v>91</v>
      </c>
      <c r="U72" s="9" t="s">
        <v>91</v>
      </c>
      <c r="V72" s="9" t="s">
        <v>91</v>
      </c>
      <c r="W72" s="9" t="s">
        <v>91</v>
      </c>
      <c r="X72" s="9" t="s">
        <v>91</v>
      </c>
      <c r="Y72" s="9" t="s">
        <v>91</v>
      </c>
      <c r="Z72" s="9">
        <f>SUM($AA$72,$AB$72,$AC$72,$AD$72)</f>
        <v>0</v>
      </c>
      <c r="AA72" s="9" t="s">
        <v>91</v>
      </c>
      <c r="AB72" s="9" t="s">
        <v>91</v>
      </c>
      <c r="AC72" s="9" t="s">
        <v>91</v>
      </c>
      <c r="AD72" s="9" t="s">
        <v>91</v>
      </c>
      <c r="AE72" s="9">
        <f>SUM($AF$72,$AG$72,$AH$72,$AI$72,$AJ$72,$AK$72)</f>
        <v>0.1963</v>
      </c>
      <c r="AF72" s="9">
        <v>0.0416</v>
      </c>
      <c r="AG72" s="9" t="s">
        <v>91</v>
      </c>
      <c r="AH72" s="9" t="s">
        <v>91</v>
      </c>
      <c r="AI72" s="9" t="s">
        <v>91</v>
      </c>
      <c r="AJ72" s="9" t="s">
        <v>91</v>
      </c>
      <c r="AK72" s="9">
        <v>0.1547</v>
      </c>
      <c r="AL72" s="9">
        <f>SUM($AM$72,$AU$72,$AZ$72,$BC$72,$BN$72,$BU$72,$CD$72,$CF$72)</f>
        <v>0.2571</v>
      </c>
      <c r="AM72" s="9">
        <f>SUM($AN$72,$AO$72,$AP$72,$AQ$72,$AR$72,$AS$72,$AT$72)</f>
        <v>0</v>
      </c>
      <c r="AN72" s="8" t="s">
        <v>91</v>
      </c>
      <c r="AO72" s="8" t="s">
        <v>91</v>
      </c>
      <c r="AP72" s="8" t="s">
        <v>91</v>
      </c>
      <c r="AQ72" s="8" t="s">
        <v>91</v>
      </c>
      <c r="AR72" s="8" t="s">
        <v>91</v>
      </c>
      <c r="AS72" s="8" t="s">
        <v>91</v>
      </c>
      <c r="AT72" s="9" t="s">
        <v>91</v>
      </c>
      <c r="AU72" s="9">
        <f>SUM($AV$72,$AW$72,$AX$72,$AY$72)</f>
        <v>0</v>
      </c>
      <c r="AV72" s="9" t="s">
        <v>91</v>
      </c>
      <c r="AW72" s="9" t="s">
        <v>91</v>
      </c>
      <c r="AX72" s="9" t="s">
        <v>91</v>
      </c>
      <c r="AY72" s="9" t="s">
        <v>91</v>
      </c>
      <c r="AZ72" s="9">
        <f>SUM($BA$72,$BB$72)</f>
        <v>0.2571</v>
      </c>
      <c r="BA72" s="9" t="s">
        <v>91</v>
      </c>
      <c r="BB72" s="9">
        <v>0.2571</v>
      </c>
      <c r="BC72" s="9">
        <f>SUM($BD$72,$BE$72,$BF$72,$BG$72,$BH$72,$BI$72,$BJ$72,$BK$72,$BL$72,$BM$72)</f>
        <v>0</v>
      </c>
      <c r="BD72" s="9" t="s">
        <v>91</v>
      </c>
      <c r="BE72" s="9" t="s">
        <v>91</v>
      </c>
      <c r="BF72" s="9" t="s">
        <v>91</v>
      </c>
      <c r="BG72" s="9" t="s">
        <v>91</v>
      </c>
      <c r="BH72" s="9" t="s">
        <v>91</v>
      </c>
      <c r="BI72" s="9" t="s">
        <v>91</v>
      </c>
      <c r="BJ72" s="9" t="s">
        <v>91</v>
      </c>
      <c r="BK72" s="9" t="s">
        <v>91</v>
      </c>
      <c r="BL72" s="9" t="s">
        <v>91</v>
      </c>
      <c r="BM72" s="9" t="s">
        <v>91</v>
      </c>
      <c r="BN72" s="9">
        <f>SUM($BO$72,$BP$72,$BQ$72,$BR$72,$BS$72,$BT$72)</f>
        <v>0</v>
      </c>
      <c r="BO72" s="9" t="s">
        <v>91</v>
      </c>
      <c r="BP72" s="9" t="s">
        <v>91</v>
      </c>
      <c r="BQ72" s="9" t="s">
        <v>91</v>
      </c>
      <c r="BR72" s="9" t="s">
        <v>91</v>
      </c>
      <c r="BS72" s="9" t="s">
        <v>91</v>
      </c>
      <c r="BT72" s="9" t="s">
        <v>91</v>
      </c>
      <c r="BU72" s="9">
        <f>SUM($BV$72,$BW$72,$BX$72,$BY$72,$BZ$72,$CA$72,$CB$72,$CC$72)</f>
        <v>0</v>
      </c>
      <c r="BV72" s="9" t="s">
        <v>91</v>
      </c>
      <c r="BW72" s="9" t="s">
        <v>91</v>
      </c>
      <c r="BX72" s="9" t="s">
        <v>91</v>
      </c>
      <c r="BY72" s="9" t="s">
        <v>91</v>
      </c>
      <c r="BZ72" s="9" t="s">
        <v>91</v>
      </c>
      <c r="CA72" s="9" t="s">
        <v>91</v>
      </c>
      <c r="CB72" s="9" t="s">
        <v>91</v>
      </c>
      <c r="CC72" s="9" t="s">
        <v>91</v>
      </c>
      <c r="CD72" s="9">
        <f>SUM($CE$72)</f>
        <v>0</v>
      </c>
      <c r="CE72" s="9" t="s">
        <v>91</v>
      </c>
      <c r="CF72" s="9">
        <f>SUM($CG$72)</f>
        <v>0</v>
      </c>
      <c r="CG72" s="9" t="s">
        <v>91</v>
      </c>
      <c r="CH72" s="9"/>
      <c r="CI72" s="9"/>
      <c r="CJ72" s="9" t="s">
        <v>91</v>
      </c>
    </row>
    <row r="73" ht="16.5" customHeight="1" spans="1:88">
      <c r="A73" s="8" t="s">
        <v>91</v>
      </c>
      <c r="B73" s="9" t="s">
        <v>92</v>
      </c>
      <c r="C73" s="9" t="s">
        <v>128</v>
      </c>
      <c r="D73" s="9" t="s">
        <v>98</v>
      </c>
      <c r="E73" s="9" t="s">
        <v>91</v>
      </c>
      <c r="F73" s="9" t="s">
        <v>96</v>
      </c>
      <c r="G73" s="9">
        <f>SUM($H$73,$AL$73,$CH$73)</f>
        <v>23.901</v>
      </c>
      <c r="H73" s="9">
        <f>SUM($I$73,$M$73,$R$73,$Z$73,$AE$73)</f>
        <v>23.182</v>
      </c>
      <c r="I73" s="9">
        <f>SUM($J$73,$K$73,$L$73)</f>
        <v>14.235</v>
      </c>
      <c r="J73" s="9">
        <v>7.8812</v>
      </c>
      <c r="K73" s="9" t="s">
        <v>91</v>
      </c>
      <c r="L73" s="9">
        <v>6.3538</v>
      </c>
      <c r="M73" s="9">
        <f>SUM($N$73,$O$73,$P$73,$Q$73)</f>
        <v>3.4945</v>
      </c>
      <c r="N73" s="9" t="s">
        <v>91</v>
      </c>
      <c r="O73" s="9" t="s">
        <v>91</v>
      </c>
      <c r="P73" s="9" t="s">
        <v>91</v>
      </c>
      <c r="Q73" s="9">
        <v>3.4945</v>
      </c>
      <c r="R73" s="9">
        <f>SUM($S$73,$T$73,$U$73,$V$73,$W$73,$X$73,$Y$73)</f>
        <v>2.6566</v>
      </c>
      <c r="S73" s="9">
        <v>2.4362</v>
      </c>
      <c r="T73" s="9" t="s">
        <v>91</v>
      </c>
      <c r="U73" s="9" t="s">
        <v>91</v>
      </c>
      <c r="V73" s="9" t="s">
        <v>91</v>
      </c>
      <c r="W73" s="9">
        <v>0.2204</v>
      </c>
      <c r="X73" s="9" t="s">
        <v>91</v>
      </c>
      <c r="Y73" s="9" t="s">
        <v>91</v>
      </c>
      <c r="Z73" s="9">
        <f>SUM($AA$73,$AB$73,$AC$73,$AD$73)</f>
        <v>0</v>
      </c>
      <c r="AA73" s="9" t="s">
        <v>91</v>
      </c>
      <c r="AB73" s="9" t="s">
        <v>91</v>
      </c>
      <c r="AC73" s="9" t="s">
        <v>91</v>
      </c>
      <c r="AD73" s="9" t="s">
        <v>91</v>
      </c>
      <c r="AE73" s="9">
        <f>SUM($AF$73,$AG$73,$AH$73,$AI$73,$AJ$73,$AK$73)</f>
        <v>2.7959</v>
      </c>
      <c r="AF73" s="9">
        <v>0.2812</v>
      </c>
      <c r="AG73" s="9" t="s">
        <v>91</v>
      </c>
      <c r="AH73" s="9">
        <v>0.4006</v>
      </c>
      <c r="AI73" s="9" t="s">
        <v>91</v>
      </c>
      <c r="AJ73" s="9" t="s">
        <v>91</v>
      </c>
      <c r="AK73" s="9">
        <v>2.1141</v>
      </c>
      <c r="AL73" s="9">
        <f>SUM($AM$73,$AU$73,$AZ$73,$BC$73,$BN$73,$BU$73,$CD$73,$CF$73)</f>
        <v>0.719</v>
      </c>
      <c r="AM73" s="9">
        <f>SUM($AN$73,$AO$73,$AP$73,$AQ$73,$AR$73,$AS$73,$AT$73)</f>
        <v>0</v>
      </c>
      <c r="AN73" s="8" t="s">
        <v>91</v>
      </c>
      <c r="AO73" s="8" t="s">
        <v>91</v>
      </c>
      <c r="AP73" s="8" t="s">
        <v>91</v>
      </c>
      <c r="AQ73" s="8" t="s">
        <v>91</v>
      </c>
      <c r="AR73" s="8" t="s">
        <v>91</v>
      </c>
      <c r="AS73" s="8" t="s">
        <v>91</v>
      </c>
      <c r="AT73" s="9" t="s">
        <v>91</v>
      </c>
      <c r="AU73" s="9">
        <f>SUM($AV$73,$AW$73,$AX$73,$AY$73)</f>
        <v>0</v>
      </c>
      <c r="AV73" s="9" t="s">
        <v>91</v>
      </c>
      <c r="AW73" s="9" t="s">
        <v>91</v>
      </c>
      <c r="AX73" s="9" t="s">
        <v>91</v>
      </c>
      <c r="AY73" s="9" t="s">
        <v>91</v>
      </c>
      <c r="AZ73" s="9">
        <f>SUM($BA$73,$BB$73)</f>
        <v>0.719</v>
      </c>
      <c r="BA73" s="9" t="s">
        <v>91</v>
      </c>
      <c r="BB73" s="9">
        <v>0.719</v>
      </c>
      <c r="BC73" s="9">
        <f>SUM($BD$73,$BE$73,$BF$73,$BG$73,$BH$73,$BI$73,$BJ$73,$BK$73,$BL$73,$BM$73)</f>
        <v>0</v>
      </c>
      <c r="BD73" s="9" t="s">
        <v>91</v>
      </c>
      <c r="BE73" s="9" t="s">
        <v>91</v>
      </c>
      <c r="BF73" s="9" t="s">
        <v>91</v>
      </c>
      <c r="BG73" s="9" t="s">
        <v>91</v>
      </c>
      <c r="BH73" s="9" t="s">
        <v>91</v>
      </c>
      <c r="BI73" s="9" t="s">
        <v>91</v>
      </c>
      <c r="BJ73" s="9" t="s">
        <v>91</v>
      </c>
      <c r="BK73" s="9" t="s">
        <v>91</v>
      </c>
      <c r="BL73" s="9" t="s">
        <v>91</v>
      </c>
      <c r="BM73" s="9" t="s">
        <v>91</v>
      </c>
      <c r="BN73" s="9">
        <f>SUM($BO$73,$BP$73,$BQ$73,$BR$73,$BS$73,$BT$73)</f>
        <v>0</v>
      </c>
      <c r="BO73" s="9" t="s">
        <v>91</v>
      </c>
      <c r="BP73" s="9" t="s">
        <v>91</v>
      </c>
      <c r="BQ73" s="9" t="s">
        <v>91</v>
      </c>
      <c r="BR73" s="9" t="s">
        <v>91</v>
      </c>
      <c r="BS73" s="9" t="s">
        <v>91</v>
      </c>
      <c r="BT73" s="9" t="s">
        <v>91</v>
      </c>
      <c r="BU73" s="9">
        <f>SUM($BV$73,$BW$73,$BX$73,$BY$73,$BZ$73,$CA$73,$CB$73,$CC$73)</f>
        <v>0</v>
      </c>
      <c r="BV73" s="9" t="s">
        <v>91</v>
      </c>
      <c r="BW73" s="9" t="s">
        <v>91</v>
      </c>
      <c r="BX73" s="9" t="s">
        <v>91</v>
      </c>
      <c r="BY73" s="9" t="s">
        <v>91</v>
      </c>
      <c r="BZ73" s="9" t="s">
        <v>91</v>
      </c>
      <c r="CA73" s="9" t="s">
        <v>91</v>
      </c>
      <c r="CB73" s="9" t="s">
        <v>91</v>
      </c>
      <c r="CC73" s="9" t="s">
        <v>91</v>
      </c>
      <c r="CD73" s="9">
        <f>SUM($CE$73)</f>
        <v>0</v>
      </c>
      <c r="CE73" s="9" t="s">
        <v>91</v>
      </c>
      <c r="CF73" s="9">
        <f>SUM($CG$73)</f>
        <v>0</v>
      </c>
      <c r="CG73" s="9" t="s">
        <v>91</v>
      </c>
      <c r="CH73" s="9"/>
      <c r="CI73" s="9"/>
      <c r="CJ73" s="9" t="s">
        <v>91</v>
      </c>
    </row>
    <row r="74" ht="16.5" customHeight="1" spans="1:88">
      <c r="A74" s="8" t="s">
        <v>91</v>
      </c>
      <c r="B74" s="9" t="s">
        <v>92</v>
      </c>
      <c r="C74" s="9" t="s">
        <v>128</v>
      </c>
      <c r="D74" s="9" t="s">
        <v>132</v>
      </c>
      <c r="E74" s="9" t="s">
        <v>105</v>
      </c>
      <c r="F74" s="9" t="s">
        <v>96</v>
      </c>
      <c r="G74" s="9">
        <f>SUM($H$74,$AL$74,$CH$74)</f>
        <v>3.2576</v>
      </c>
      <c r="H74" s="9">
        <f>SUM($I$74,$M$74,$R$74,$Z$74,$AE$74)</f>
        <v>3.1521</v>
      </c>
      <c r="I74" s="9">
        <f>SUM($J$74,$K$74,$L$74)</f>
        <v>0.9915</v>
      </c>
      <c r="J74" s="9">
        <v>0.3184</v>
      </c>
      <c r="K74" s="9" t="s">
        <v>91</v>
      </c>
      <c r="L74" s="9">
        <v>0.6731</v>
      </c>
      <c r="M74" s="9">
        <f>SUM($N$74,$O$74,$P$74,$Q$74)</f>
        <v>1.9356</v>
      </c>
      <c r="N74" s="9" t="s">
        <v>91</v>
      </c>
      <c r="O74" s="9" t="s">
        <v>91</v>
      </c>
      <c r="P74" s="9" t="s">
        <v>91</v>
      </c>
      <c r="Q74" s="9">
        <v>1.9356</v>
      </c>
      <c r="R74" s="9">
        <f>SUM($S$74,$T$74,$U$74,$V$74,$W$74,$X$74,$Y$74)</f>
        <v>0.0315</v>
      </c>
      <c r="S74" s="9">
        <v>0.0315</v>
      </c>
      <c r="T74" s="9" t="s">
        <v>91</v>
      </c>
      <c r="U74" s="9" t="s">
        <v>91</v>
      </c>
      <c r="V74" s="9" t="s">
        <v>91</v>
      </c>
      <c r="W74" s="9" t="s">
        <v>91</v>
      </c>
      <c r="X74" s="9" t="s">
        <v>91</v>
      </c>
      <c r="Y74" s="9" t="s">
        <v>91</v>
      </c>
      <c r="Z74" s="9">
        <f>SUM($AA$74,$AB$74,$AC$74,$AD$74)</f>
        <v>0</v>
      </c>
      <c r="AA74" s="9" t="s">
        <v>91</v>
      </c>
      <c r="AB74" s="9" t="s">
        <v>91</v>
      </c>
      <c r="AC74" s="9" t="s">
        <v>91</v>
      </c>
      <c r="AD74" s="9" t="s">
        <v>91</v>
      </c>
      <c r="AE74" s="9">
        <f>SUM($AF$74,$AG$74,$AH$74,$AI$74,$AJ$74,$AK$74)</f>
        <v>0.1935</v>
      </c>
      <c r="AF74" s="9" t="s">
        <v>91</v>
      </c>
      <c r="AG74" s="9" t="s">
        <v>91</v>
      </c>
      <c r="AH74" s="9" t="s">
        <v>91</v>
      </c>
      <c r="AI74" s="9" t="s">
        <v>91</v>
      </c>
      <c r="AJ74" s="9" t="s">
        <v>91</v>
      </c>
      <c r="AK74" s="9">
        <v>0.1935</v>
      </c>
      <c r="AL74" s="9">
        <f>SUM($AM$74,$AU$74,$AZ$74,$BC$74,$BN$74,$BU$74,$CD$74,$CF$74)</f>
        <v>0.1055</v>
      </c>
      <c r="AM74" s="9">
        <f>SUM($AN$74,$AO$74,$AP$74,$AQ$74,$AR$74,$AS$74,$AT$74)</f>
        <v>0</v>
      </c>
      <c r="AN74" s="8" t="s">
        <v>91</v>
      </c>
      <c r="AO74" s="8" t="s">
        <v>91</v>
      </c>
      <c r="AP74" s="8" t="s">
        <v>91</v>
      </c>
      <c r="AQ74" s="8" t="s">
        <v>91</v>
      </c>
      <c r="AR74" s="8" t="s">
        <v>91</v>
      </c>
      <c r="AS74" s="8" t="s">
        <v>91</v>
      </c>
      <c r="AT74" s="9" t="s">
        <v>91</v>
      </c>
      <c r="AU74" s="9">
        <f>SUM($AV$74,$AW$74,$AX$74,$AY$74)</f>
        <v>0</v>
      </c>
      <c r="AV74" s="9" t="s">
        <v>91</v>
      </c>
      <c r="AW74" s="9" t="s">
        <v>91</v>
      </c>
      <c r="AX74" s="9" t="s">
        <v>91</v>
      </c>
      <c r="AY74" s="9" t="s">
        <v>91</v>
      </c>
      <c r="AZ74" s="9">
        <f>SUM($BA$74,$BB$74)</f>
        <v>0.1055</v>
      </c>
      <c r="BA74" s="9" t="s">
        <v>91</v>
      </c>
      <c r="BB74" s="9">
        <v>0.1055</v>
      </c>
      <c r="BC74" s="9">
        <f>SUM($BD$74,$BE$74,$BF$74,$BG$74,$BH$74,$BI$74,$BJ$74,$BK$74,$BL$74,$BM$74)</f>
        <v>0</v>
      </c>
      <c r="BD74" s="9" t="s">
        <v>91</v>
      </c>
      <c r="BE74" s="9" t="s">
        <v>91</v>
      </c>
      <c r="BF74" s="9" t="s">
        <v>91</v>
      </c>
      <c r="BG74" s="9" t="s">
        <v>91</v>
      </c>
      <c r="BH74" s="9" t="s">
        <v>91</v>
      </c>
      <c r="BI74" s="9" t="s">
        <v>91</v>
      </c>
      <c r="BJ74" s="9" t="s">
        <v>91</v>
      </c>
      <c r="BK74" s="9" t="s">
        <v>91</v>
      </c>
      <c r="BL74" s="9" t="s">
        <v>91</v>
      </c>
      <c r="BM74" s="9" t="s">
        <v>91</v>
      </c>
      <c r="BN74" s="9">
        <f>SUM($BO$74,$BP$74,$BQ$74,$BR$74,$BS$74,$BT$74)</f>
        <v>0</v>
      </c>
      <c r="BO74" s="9" t="s">
        <v>91</v>
      </c>
      <c r="BP74" s="9" t="s">
        <v>91</v>
      </c>
      <c r="BQ74" s="9" t="s">
        <v>91</v>
      </c>
      <c r="BR74" s="9" t="s">
        <v>91</v>
      </c>
      <c r="BS74" s="9" t="s">
        <v>91</v>
      </c>
      <c r="BT74" s="9" t="s">
        <v>91</v>
      </c>
      <c r="BU74" s="9">
        <f>SUM($BV$74,$BW$74,$BX$74,$BY$74,$BZ$74,$CA$74,$CB$74,$CC$74)</f>
        <v>0</v>
      </c>
      <c r="BV74" s="9" t="s">
        <v>91</v>
      </c>
      <c r="BW74" s="9" t="s">
        <v>91</v>
      </c>
      <c r="BX74" s="9" t="s">
        <v>91</v>
      </c>
      <c r="BY74" s="9" t="s">
        <v>91</v>
      </c>
      <c r="BZ74" s="9" t="s">
        <v>91</v>
      </c>
      <c r="CA74" s="9" t="s">
        <v>91</v>
      </c>
      <c r="CB74" s="9" t="s">
        <v>91</v>
      </c>
      <c r="CC74" s="9" t="s">
        <v>91</v>
      </c>
      <c r="CD74" s="9">
        <f>SUM($CE$74)</f>
        <v>0</v>
      </c>
      <c r="CE74" s="9" t="s">
        <v>91</v>
      </c>
      <c r="CF74" s="9">
        <f>SUM($CG$74)</f>
        <v>0</v>
      </c>
      <c r="CG74" s="9" t="s">
        <v>91</v>
      </c>
      <c r="CH74" s="9"/>
      <c r="CI74" s="9"/>
      <c r="CJ74" s="9" t="s">
        <v>91</v>
      </c>
    </row>
    <row r="75" ht="16.5" customHeight="1" spans="1:88">
      <c r="A75" s="8" t="s">
        <v>91</v>
      </c>
      <c r="B75" s="9" t="s">
        <v>92</v>
      </c>
      <c r="C75" s="9" t="s">
        <v>128</v>
      </c>
      <c r="D75" s="9" t="s">
        <v>98</v>
      </c>
      <c r="E75" s="9" t="s">
        <v>91</v>
      </c>
      <c r="F75" s="9" t="s">
        <v>96</v>
      </c>
      <c r="G75" s="9">
        <f>SUM($H$75,$AL$75,$CH$75)</f>
        <v>3.2576</v>
      </c>
      <c r="H75" s="9">
        <f>SUM($I$75,$M$75,$R$75,$Z$75,$AE$75)</f>
        <v>3.1521</v>
      </c>
      <c r="I75" s="9">
        <f>SUM($J$75,$K$75,$L$75)</f>
        <v>0.9915</v>
      </c>
      <c r="J75" s="9">
        <v>0.3184</v>
      </c>
      <c r="K75" s="9" t="s">
        <v>91</v>
      </c>
      <c r="L75" s="9">
        <v>0.6731</v>
      </c>
      <c r="M75" s="9">
        <f>SUM($N$75,$O$75,$P$75,$Q$75)</f>
        <v>1.9356</v>
      </c>
      <c r="N75" s="9" t="s">
        <v>91</v>
      </c>
      <c r="O75" s="9" t="s">
        <v>91</v>
      </c>
      <c r="P75" s="9" t="s">
        <v>91</v>
      </c>
      <c r="Q75" s="9">
        <v>1.9356</v>
      </c>
      <c r="R75" s="9">
        <f>SUM($S$75,$T$75,$U$75,$V$75,$W$75,$X$75,$Y$75)</f>
        <v>0.0315</v>
      </c>
      <c r="S75" s="9">
        <v>0.0315</v>
      </c>
      <c r="T75" s="9" t="s">
        <v>91</v>
      </c>
      <c r="U75" s="9" t="s">
        <v>91</v>
      </c>
      <c r="V75" s="9" t="s">
        <v>91</v>
      </c>
      <c r="W75" s="9" t="s">
        <v>91</v>
      </c>
      <c r="X75" s="9" t="s">
        <v>91</v>
      </c>
      <c r="Y75" s="9" t="s">
        <v>91</v>
      </c>
      <c r="Z75" s="9">
        <f>SUM($AA$75,$AB$75,$AC$75,$AD$75)</f>
        <v>0</v>
      </c>
      <c r="AA75" s="9" t="s">
        <v>91</v>
      </c>
      <c r="AB75" s="9" t="s">
        <v>91</v>
      </c>
      <c r="AC75" s="9" t="s">
        <v>91</v>
      </c>
      <c r="AD75" s="9" t="s">
        <v>91</v>
      </c>
      <c r="AE75" s="9">
        <f>SUM($AF$75,$AG$75,$AH$75,$AI$75,$AJ$75,$AK$75)</f>
        <v>0.1935</v>
      </c>
      <c r="AF75" s="9" t="s">
        <v>91</v>
      </c>
      <c r="AG75" s="9" t="s">
        <v>91</v>
      </c>
      <c r="AH75" s="9" t="s">
        <v>91</v>
      </c>
      <c r="AI75" s="9" t="s">
        <v>91</v>
      </c>
      <c r="AJ75" s="9" t="s">
        <v>91</v>
      </c>
      <c r="AK75" s="9">
        <v>0.1935</v>
      </c>
      <c r="AL75" s="9">
        <f>SUM($AM$75,$AU$75,$AZ$75,$BC$75,$BN$75,$BU$75,$CD$75,$CF$75)</f>
        <v>0.1055</v>
      </c>
      <c r="AM75" s="9">
        <f>SUM($AN$75,$AO$75,$AP$75,$AQ$75,$AR$75,$AS$75,$AT$75)</f>
        <v>0</v>
      </c>
      <c r="AN75" s="8" t="s">
        <v>91</v>
      </c>
      <c r="AO75" s="8" t="s">
        <v>91</v>
      </c>
      <c r="AP75" s="8" t="s">
        <v>91</v>
      </c>
      <c r="AQ75" s="8" t="s">
        <v>91</v>
      </c>
      <c r="AR75" s="8" t="s">
        <v>91</v>
      </c>
      <c r="AS75" s="8" t="s">
        <v>91</v>
      </c>
      <c r="AT75" s="9" t="s">
        <v>91</v>
      </c>
      <c r="AU75" s="9">
        <f>SUM($AV$75,$AW$75,$AX$75,$AY$75)</f>
        <v>0</v>
      </c>
      <c r="AV75" s="9" t="s">
        <v>91</v>
      </c>
      <c r="AW75" s="9" t="s">
        <v>91</v>
      </c>
      <c r="AX75" s="9" t="s">
        <v>91</v>
      </c>
      <c r="AY75" s="9" t="s">
        <v>91</v>
      </c>
      <c r="AZ75" s="9">
        <f>SUM($BA$75,$BB$75)</f>
        <v>0.1055</v>
      </c>
      <c r="BA75" s="9" t="s">
        <v>91</v>
      </c>
      <c r="BB75" s="9">
        <v>0.1055</v>
      </c>
      <c r="BC75" s="9">
        <f>SUM($BD$75,$BE$75,$BF$75,$BG$75,$BH$75,$BI$75,$BJ$75,$BK$75,$BL$75,$BM$75)</f>
        <v>0</v>
      </c>
      <c r="BD75" s="9" t="s">
        <v>91</v>
      </c>
      <c r="BE75" s="9" t="s">
        <v>91</v>
      </c>
      <c r="BF75" s="9" t="s">
        <v>91</v>
      </c>
      <c r="BG75" s="9" t="s">
        <v>91</v>
      </c>
      <c r="BH75" s="9" t="s">
        <v>91</v>
      </c>
      <c r="BI75" s="9" t="s">
        <v>91</v>
      </c>
      <c r="BJ75" s="9" t="s">
        <v>91</v>
      </c>
      <c r="BK75" s="9" t="s">
        <v>91</v>
      </c>
      <c r="BL75" s="9" t="s">
        <v>91</v>
      </c>
      <c r="BM75" s="9" t="s">
        <v>91</v>
      </c>
      <c r="BN75" s="9">
        <f>SUM($BO$75,$BP$75,$BQ$75,$BR$75,$BS$75,$BT$75)</f>
        <v>0</v>
      </c>
      <c r="BO75" s="9" t="s">
        <v>91</v>
      </c>
      <c r="BP75" s="9" t="s">
        <v>91</v>
      </c>
      <c r="BQ75" s="9" t="s">
        <v>91</v>
      </c>
      <c r="BR75" s="9" t="s">
        <v>91</v>
      </c>
      <c r="BS75" s="9" t="s">
        <v>91</v>
      </c>
      <c r="BT75" s="9" t="s">
        <v>91</v>
      </c>
      <c r="BU75" s="9">
        <f>SUM($BV$75,$BW$75,$BX$75,$BY$75,$BZ$75,$CA$75,$CB$75,$CC$75)</f>
        <v>0</v>
      </c>
      <c r="BV75" s="9" t="s">
        <v>91</v>
      </c>
      <c r="BW75" s="9" t="s">
        <v>91</v>
      </c>
      <c r="BX75" s="9" t="s">
        <v>91</v>
      </c>
      <c r="BY75" s="9" t="s">
        <v>91</v>
      </c>
      <c r="BZ75" s="9" t="s">
        <v>91</v>
      </c>
      <c r="CA75" s="9" t="s">
        <v>91</v>
      </c>
      <c r="CB75" s="9" t="s">
        <v>91</v>
      </c>
      <c r="CC75" s="9" t="s">
        <v>91</v>
      </c>
      <c r="CD75" s="9">
        <f>SUM($CE$75)</f>
        <v>0</v>
      </c>
      <c r="CE75" s="9" t="s">
        <v>91</v>
      </c>
      <c r="CF75" s="9">
        <f>SUM($CG$75)</f>
        <v>0</v>
      </c>
      <c r="CG75" s="9" t="s">
        <v>91</v>
      </c>
      <c r="CH75" s="9"/>
      <c r="CI75" s="9"/>
      <c r="CJ75" s="9" t="s">
        <v>91</v>
      </c>
    </row>
    <row r="76" ht="16.5" customHeight="1" spans="1:88">
      <c r="A76" s="8" t="s">
        <v>91</v>
      </c>
      <c r="B76" s="9" t="s">
        <v>92</v>
      </c>
      <c r="C76" s="9" t="s">
        <v>128</v>
      </c>
      <c r="D76" s="9" t="s">
        <v>133</v>
      </c>
      <c r="E76" s="9" t="s">
        <v>95</v>
      </c>
      <c r="F76" s="9" t="s">
        <v>96</v>
      </c>
      <c r="G76" s="9">
        <f>SUM($H$76,$AL$76,$CH$76)</f>
        <v>2.5271</v>
      </c>
      <c r="H76" s="9">
        <f>SUM($I$76,$M$76,$R$76,$Z$76,$AE$76)</f>
        <v>2.4495</v>
      </c>
      <c r="I76" s="9">
        <f>SUM($J$76,$K$76,$L$76)</f>
        <v>1.8787</v>
      </c>
      <c r="J76" s="9">
        <v>0.8841</v>
      </c>
      <c r="K76" s="9" t="s">
        <v>91</v>
      </c>
      <c r="L76" s="9">
        <v>0.9946</v>
      </c>
      <c r="M76" s="9">
        <f>SUM($N$76,$O$76,$P$76,$Q$76)</f>
        <v>0.1262</v>
      </c>
      <c r="N76" s="9" t="s">
        <v>91</v>
      </c>
      <c r="O76" s="9" t="s">
        <v>91</v>
      </c>
      <c r="P76" s="9" t="s">
        <v>91</v>
      </c>
      <c r="Q76" s="9">
        <v>0.1262</v>
      </c>
      <c r="R76" s="9">
        <f>SUM($S$76,$T$76,$U$76,$V$76,$W$76,$X$76,$Y$76)</f>
        <v>0.1075</v>
      </c>
      <c r="S76" s="9">
        <v>0.1075</v>
      </c>
      <c r="T76" s="9" t="s">
        <v>91</v>
      </c>
      <c r="U76" s="9" t="s">
        <v>91</v>
      </c>
      <c r="V76" s="9" t="s">
        <v>91</v>
      </c>
      <c r="W76" s="9" t="s">
        <v>91</v>
      </c>
      <c r="X76" s="9" t="s">
        <v>91</v>
      </c>
      <c r="Y76" s="9" t="s">
        <v>91</v>
      </c>
      <c r="Z76" s="9">
        <f>SUM($AA$76,$AB$76,$AC$76,$AD$76)</f>
        <v>0</v>
      </c>
      <c r="AA76" s="9" t="s">
        <v>91</v>
      </c>
      <c r="AB76" s="9" t="s">
        <v>91</v>
      </c>
      <c r="AC76" s="9" t="s">
        <v>91</v>
      </c>
      <c r="AD76" s="9" t="s">
        <v>91</v>
      </c>
      <c r="AE76" s="9">
        <f>SUM($AF$76,$AG$76,$AH$76,$AI$76,$AJ$76,$AK$76)</f>
        <v>0.3371</v>
      </c>
      <c r="AF76" s="9">
        <v>0.0475</v>
      </c>
      <c r="AG76" s="9" t="s">
        <v>91</v>
      </c>
      <c r="AH76" s="9" t="s">
        <v>91</v>
      </c>
      <c r="AI76" s="9" t="s">
        <v>91</v>
      </c>
      <c r="AJ76" s="9" t="s">
        <v>91</v>
      </c>
      <c r="AK76" s="9">
        <v>0.2896</v>
      </c>
      <c r="AL76" s="9">
        <f>SUM($AM$76,$AU$76,$AZ$76,$BC$76,$BN$76,$BU$76,$CD$76,$CF$76)</f>
        <v>0.0776</v>
      </c>
      <c r="AM76" s="9">
        <f>SUM($AN$76,$AO$76,$AP$76,$AQ$76,$AR$76,$AS$76,$AT$76)</f>
        <v>0</v>
      </c>
      <c r="AN76" s="8" t="s">
        <v>91</v>
      </c>
      <c r="AO76" s="8" t="s">
        <v>91</v>
      </c>
      <c r="AP76" s="8" t="s">
        <v>91</v>
      </c>
      <c r="AQ76" s="8" t="s">
        <v>91</v>
      </c>
      <c r="AR76" s="8" t="s">
        <v>91</v>
      </c>
      <c r="AS76" s="8" t="s">
        <v>91</v>
      </c>
      <c r="AT76" s="9" t="s">
        <v>91</v>
      </c>
      <c r="AU76" s="9">
        <f>SUM($AV$76,$AW$76,$AX$76,$AY$76)</f>
        <v>0</v>
      </c>
      <c r="AV76" s="9" t="s">
        <v>91</v>
      </c>
      <c r="AW76" s="9" t="s">
        <v>91</v>
      </c>
      <c r="AX76" s="9" t="s">
        <v>91</v>
      </c>
      <c r="AY76" s="9" t="s">
        <v>91</v>
      </c>
      <c r="AZ76" s="9">
        <f>SUM($BA$76,$BB$76)</f>
        <v>0.0776</v>
      </c>
      <c r="BA76" s="9" t="s">
        <v>91</v>
      </c>
      <c r="BB76" s="9">
        <v>0.0776</v>
      </c>
      <c r="BC76" s="9">
        <f>SUM($BD$76,$BE$76,$BF$76,$BG$76,$BH$76,$BI$76,$BJ$76,$BK$76,$BL$76,$BM$76)</f>
        <v>0</v>
      </c>
      <c r="BD76" s="9" t="s">
        <v>91</v>
      </c>
      <c r="BE76" s="9" t="s">
        <v>91</v>
      </c>
      <c r="BF76" s="9" t="s">
        <v>91</v>
      </c>
      <c r="BG76" s="9" t="s">
        <v>91</v>
      </c>
      <c r="BH76" s="9" t="s">
        <v>91</v>
      </c>
      <c r="BI76" s="9" t="s">
        <v>91</v>
      </c>
      <c r="BJ76" s="9" t="s">
        <v>91</v>
      </c>
      <c r="BK76" s="9" t="s">
        <v>91</v>
      </c>
      <c r="BL76" s="9" t="s">
        <v>91</v>
      </c>
      <c r="BM76" s="9" t="s">
        <v>91</v>
      </c>
      <c r="BN76" s="9">
        <f>SUM($BO$76,$BP$76,$BQ$76,$BR$76,$BS$76,$BT$76)</f>
        <v>0</v>
      </c>
      <c r="BO76" s="9" t="s">
        <v>91</v>
      </c>
      <c r="BP76" s="9" t="s">
        <v>91</v>
      </c>
      <c r="BQ76" s="9" t="s">
        <v>91</v>
      </c>
      <c r="BR76" s="9" t="s">
        <v>91</v>
      </c>
      <c r="BS76" s="9" t="s">
        <v>91</v>
      </c>
      <c r="BT76" s="9" t="s">
        <v>91</v>
      </c>
      <c r="BU76" s="9">
        <f>SUM($BV$76,$BW$76,$BX$76,$BY$76,$BZ$76,$CA$76,$CB$76,$CC$76)</f>
        <v>0</v>
      </c>
      <c r="BV76" s="9" t="s">
        <v>91</v>
      </c>
      <c r="BW76" s="9" t="s">
        <v>91</v>
      </c>
      <c r="BX76" s="9" t="s">
        <v>91</v>
      </c>
      <c r="BY76" s="9" t="s">
        <v>91</v>
      </c>
      <c r="BZ76" s="9" t="s">
        <v>91</v>
      </c>
      <c r="CA76" s="9" t="s">
        <v>91</v>
      </c>
      <c r="CB76" s="9" t="s">
        <v>91</v>
      </c>
      <c r="CC76" s="9" t="s">
        <v>91</v>
      </c>
      <c r="CD76" s="9">
        <f>SUM($CE$76)</f>
        <v>0</v>
      </c>
      <c r="CE76" s="9" t="s">
        <v>91</v>
      </c>
      <c r="CF76" s="9">
        <f>SUM($CG$76)</f>
        <v>0</v>
      </c>
      <c r="CG76" s="9" t="s">
        <v>91</v>
      </c>
      <c r="CH76" s="9"/>
      <c r="CI76" s="9"/>
      <c r="CJ76" s="9" t="s">
        <v>91</v>
      </c>
    </row>
    <row r="77" ht="16.5" customHeight="1" spans="1:88">
      <c r="A77" s="8" t="s">
        <v>91</v>
      </c>
      <c r="B77" s="9" t="s">
        <v>92</v>
      </c>
      <c r="C77" s="9" t="s">
        <v>128</v>
      </c>
      <c r="D77" s="9" t="s">
        <v>133</v>
      </c>
      <c r="E77" s="9" t="s">
        <v>97</v>
      </c>
      <c r="F77" s="9" t="s">
        <v>96</v>
      </c>
      <c r="G77" s="9">
        <f>SUM($H$77,$AL$77,$CH$77)</f>
        <v>6.2941</v>
      </c>
      <c r="H77" s="9">
        <f>SUM($I$77,$M$77,$R$77,$Z$77,$AE$77)</f>
        <v>6.1749</v>
      </c>
      <c r="I77" s="9">
        <f>SUM($J$77,$K$77,$L$77)</f>
        <v>4.0339</v>
      </c>
      <c r="J77" s="9">
        <v>2.6968</v>
      </c>
      <c r="K77" s="9" t="s">
        <v>91</v>
      </c>
      <c r="L77" s="9">
        <v>1.3371</v>
      </c>
      <c r="M77" s="9">
        <f>SUM($N$77,$O$77,$P$77,$Q$77)</f>
        <v>1.0401</v>
      </c>
      <c r="N77" s="9" t="s">
        <v>91</v>
      </c>
      <c r="O77" s="9" t="s">
        <v>91</v>
      </c>
      <c r="P77" s="9" t="s">
        <v>91</v>
      </c>
      <c r="Q77" s="9">
        <v>1.0401</v>
      </c>
      <c r="R77" s="9">
        <f>SUM($S$77,$T$77,$U$77,$V$77,$W$77,$X$77,$Y$77)</f>
        <v>0.3021</v>
      </c>
      <c r="S77" s="9">
        <v>0.3021</v>
      </c>
      <c r="T77" s="9" t="s">
        <v>91</v>
      </c>
      <c r="U77" s="9" t="s">
        <v>91</v>
      </c>
      <c r="V77" s="9" t="s">
        <v>91</v>
      </c>
      <c r="W77" s="9" t="s">
        <v>91</v>
      </c>
      <c r="X77" s="9" t="s">
        <v>91</v>
      </c>
      <c r="Y77" s="9" t="s">
        <v>91</v>
      </c>
      <c r="Z77" s="9">
        <f>SUM($AA$77,$AB$77,$AC$77,$AD$77)</f>
        <v>0</v>
      </c>
      <c r="AA77" s="9" t="s">
        <v>91</v>
      </c>
      <c r="AB77" s="9" t="s">
        <v>91</v>
      </c>
      <c r="AC77" s="9" t="s">
        <v>91</v>
      </c>
      <c r="AD77" s="9" t="s">
        <v>91</v>
      </c>
      <c r="AE77" s="9">
        <f>SUM($AF$77,$AG$77,$AH$77,$AI$77,$AJ$77,$AK$77)</f>
        <v>0.7988</v>
      </c>
      <c r="AF77" s="9">
        <v>0.1009</v>
      </c>
      <c r="AG77" s="9" t="s">
        <v>91</v>
      </c>
      <c r="AH77" s="9" t="s">
        <v>91</v>
      </c>
      <c r="AI77" s="9" t="s">
        <v>91</v>
      </c>
      <c r="AJ77" s="9" t="s">
        <v>91</v>
      </c>
      <c r="AK77" s="9">
        <v>0.6979</v>
      </c>
      <c r="AL77" s="9">
        <f>SUM($AM$77,$AU$77,$AZ$77,$BC$77,$BN$77,$BU$77,$CD$77,$CF$77)</f>
        <v>0.1192</v>
      </c>
      <c r="AM77" s="9">
        <f>SUM($AN$77,$AO$77,$AP$77,$AQ$77,$AR$77,$AS$77,$AT$77)</f>
        <v>0</v>
      </c>
      <c r="AN77" s="8" t="s">
        <v>91</v>
      </c>
      <c r="AO77" s="8" t="s">
        <v>91</v>
      </c>
      <c r="AP77" s="8" t="s">
        <v>91</v>
      </c>
      <c r="AQ77" s="8" t="s">
        <v>91</v>
      </c>
      <c r="AR77" s="8" t="s">
        <v>91</v>
      </c>
      <c r="AS77" s="8" t="s">
        <v>91</v>
      </c>
      <c r="AT77" s="9" t="s">
        <v>91</v>
      </c>
      <c r="AU77" s="9">
        <f>SUM($AV$77,$AW$77,$AX$77,$AY$77)</f>
        <v>0</v>
      </c>
      <c r="AV77" s="9" t="s">
        <v>91</v>
      </c>
      <c r="AW77" s="9" t="s">
        <v>91</v>
      </c>
      <c r="AX77" s="9" t="s">
        <v>91</v>
      </c>
      <c r="AY77" s="9" t="s">
        <v>91</v>
      </c>
      <c r="AZ77" s="9">
        <f>SUM($BA$77,$BB$77)</f>
        <v>0.1192</v>
      </c>
      <c r="BA77" s="9" t="s">
        <v>91</v>
      </c>
      <c r="BB77" s="9">
        <v>0.1192</v>
      </c>
      <c r="BC77" s="9">
        <f>SUM($BD$77,$BE$77,$BF$77,$BG$77,$BH$77,$BI$77,$BJ$77,$BK$77,$BL$77,$BM$77)</f>
        <v>0</v>
      </c>
      <c r="BD77" s="9" t="s">
        <v>91</v>
      </c>
      <c r="BE77" s="9" t="s">
        <v>91</v>
      </c>
      <c r="BF77" s="9" t="s">
        <v>91</v>
      </c>
      <c r="BG77" s="9" t="s">
        <v>91</v>
      </c>
      <c r="BH77" s="9" t="s">
        <v>91</v>
      </c>
      <c r="BI77" s="9" t="s">
        <v>91</v>
      </c>
      <c r="BJ77" s="9" t="s">
        <v>91</v>
      </c>
      <c r="BK77" s="9" t="s">
        <v>91</v>
      </c>
      <c r="BL77" s="9" t="s">
        <v>91</v>
      </c>
      <c r="BM77" s="9" t="s">
        <v>91</v>
      </c>
      <c r="BN77" s="9">
        <f>SUM($BO$77,$BP$77,$BQ$77,$BR$77,$BS$77,$BT$77)</f>
        <v>0</v>
      </c>
      <c r="BO77" s="9" t="s">
        <v>91</v>
      </c>
      <c r="BP77" s="9" t="s">
        <v>91</v>
      </c>
      <c r="BQ77" s="9" t="s">
        <v>91</v>
      </c>
      <c r="BR77" s="9" t="s">
        <v>91</v>
      </c>
      <c r="BS77" s="9" t="s">
        <v>91</v>
      </c>
      <c r="BT77" s="9" t="s">
        <v>91</v>
      </c>
      <c r="BU77" s="9">
        <f>SUM($BV$77,$BW$77,$BX$77,$BY$77,$BZ$77,$CA$77,$CB$77,$CC$77)</f>
        <v>0</v>
      </c>
      <c r="BV77" s="9" t="s">
        <v>91</v>
      </c>
      <c r="BW77" s="9" t="s">
        <v>91</v>
      </c>
      <c r="BX77" s="9" t="s">
        <v>91</v>
      </c>
      <c r="BY77" s="9" t="s">
        <v>91</v>
      </c>
      <c r="BZ77" s="9" t="s">
        <v>91</v>
      </c>
      <c r="CA77" s="9" t="s">
        <v>91</v>
      </c>
      <c r="CB77" s="9" t="s">
        <v>91</v>
      </c>
      <c r="CC77" s="9" t="s">
        <v>91</v>
      </c>
      <c r="CD77" s="9">
        <f>SUM($CE$77)</f>
        <v>0</v>
      </c>
      <c r="CE77" s="9" t="s">
        <v>91</v>
      </c>
      <c r="CF77" s="9">
        <f>SUM($CG$77)</f>
        <v>0</v>
      </c>
      <c r="CG77" s="9" t="s">
        <v>91</v>
      </c>
      <c r="CH77" s="9"/>
      <c r="CI77" s="9"/>
      <c r="CJ77" s="9" t="s">
        <v>91</v>
      </c>
    </row>
    <row r="78" ht="16.5" customHeight="1" spans="1:88">
      <c r="A78" s="8" t="s">
        <v>91</v>
      </c>
      <c r="B78" s="9" t="s">
        <v>92</v>
      </c>
      <c r="C78" s="9" t="s">
        <v>128</v>
      </c>
      <c r="D78" s="9" t="s">
        <v>133</v>
      </c>
      <c r="E78" s="9" t="s">
        <v>106</v>
      </c>
      <c r="F78" s="9" t="s">
        <v>96</v>
      </c>
      <c r="G78" s="9">
        <f>SUM($H$78,$AL$78,$CH$78)</f>
        <v>2.504</v>
      </c>
      <c r="H78" s="9">
        <f>SUM($I$78,$M$78,$R$78,$Z$78,$AE$78)</f>
        <v>2.2239</v>
      </c>
      <c r="I78" s="9">
        <f>SUM($J$78,$K$78,$L$78)</f>
        <v>1.1593</v>
      </c>
      <c r="J78" s="9">
        <v>0.0118</v>
      </c>
      <c r="K78" s="9" t="s">
        <v>91</v>
      </c>
      <c r="L78" s="9">
        <v>1.1475</v>
      </c>
      <c r="M78" s="9">
        <f>SUM($N$78,$O$78,$P$78,$Q$78)</f>
        <v>0.7324</v>
      </c>
      <c r="N78" s="9" t="s">
        <v>91</v>
      </c>
      <c r="O78" s="9" t="s">
        <v>91</v>
      </c>
      <c r="P78" s="9" t="s">
        <v>91</v>
      </c>
      <c r="Q78" s="9">
        <v>0.7324</v>
      </c>
      <c r="R78" s="9">
        <f>SUM($S$78,$T$78,$U$78,$V$78,$W$78,$X$78,$Y$78)</f>
        <v>0.1532</v>
      </c>
      <c r="S78" s="9">
        <v>0.1532</v>
      </c>
      <c r="T78" s="9" t="s">
        <v>91</v>
      </c>
      <c r="U78" s="9" t="s">
        <v>91</v>
      </c>
      <c r="V78" s="9" t="s">
        <v>91</v>
      </c>
      <c r="W78" s="9" t="s">
        <v>91</v>
      </c>
      <c r="X78" s="9" t="s">
        <v>91</v>
      </c>
      <c r="Y78" s="9" t="s">
        <v>91</v>
      </c>
      <c r="Z78" s="9">
        <f>SUM($AA$78,$AB$78,$AC$78,$AD$78)</f>
        <v>0</v>
      </c>
      <c r="AA78" s="9" t="s">
        <v>91</v>
      </c>
      <c r="AB78" s="9" t="s">
        <v>91</v>
      </c>
      <c r="AC78" s="9" t="s">
        <v>91</v>
      </c>
      <c r="AD78" s="9" t="s">
        <v>91</v>
      </c>
      <c r="AE78" s="9">
        <f>SUM($AF$78,$AG$78,$AH$78,$AI$78,$AJ$78,$AK$78)</f>
        <v>0.179</v>
      </c>
      <c r="AF78" s="9" t="s">
        <v>91</v>
      </c>
      <c r="AG78" s="9" t="s">
        <v>91</v>
      </c>
      <c r="AH78" s="9" t="s">
        <v>91</v>
      </c>
      <c r="AI78" s="9" t="s">
        <v>91</v>
      </c>
      <c r="AJ78" s="9" t="s">
        <v>91</v>
      </c>
      <c r="AK78" s="9">
        <v>0.179</v>
      </c>
      <c r="AL78" s="9">
        <f>SUM($AM$78,$AU$78,$AZ$78,$BC$78,$BN$78,$BU$78,$CD$78,$CF$78)</f>
        <v>0.2801</v>
      </c>
      <c r="AM78" s="9">
        <f>SUM($AN$78,$AO$78,$AP$78,$AQ$78,$AR$78,$AS$78,$AT$78)</f>
        <v>0</v>
      </c>
      <c r="AN78" s="8" t="s">
        <v>91</v>
      </c>
      <c r="AO78" s="8" t="s">
        <v>91</v>
      </c>
      <c r="AP78" s="8" t="s">
        <v>91</v>
      </c>
      <c r="AQ78" s="8" t="s">
        <v>91</v>
      </c>
      <c r="AR78" s="8" t="s">
        <v>91</v>
      </c>
      <c r="AS78" s="8" t="s">
        <v>91</v>
      </c>
      <c r="AT78" s="9" t="s">
        <v>91</v>
      </c>
      <c r="AU78" s="9">
        <f>SUM($AV$78,$AW$78,$AX$78,$AY$78)</f>
        <v>0</v>
      </c>
      <c r="AV78" s="9" t="s">
        <v>91</v>
      </c>
      <c r="AW78" s="9" t="s">
        <v>91</v>
      </c>
      <c r="AX78" s="9" t="s">
        <v>91</v>
      </c>
      <c r="AY78" s="9" t="s">
        <v>91</v>
      </c>
      <c r="AZ78" s="9">
        <f>SUM($BA$78,$BB$78)</f>
        <v>0.2801</v>
      </c>
      <c r="BA78" s="9" t="s">
        <v>91</v>
      </c>
      <c r="BB78" s="9">
        <v>0.2801</v>
      </c>
      <c r="BC78" s="9">
        <f>SUM($BD$78,$BE$78,$BF$78,$BG$78,$BH$78,$BI$78,$BJ$78,$BK$78,$BL$78,$BM$78)</f>
        <v>0</v>
      </c>
      <c r="BD78" s="9" t="s">
        <v>91</v>
      </c>
      <c r="BE78" s="9" t="s">
        <v>91</v>
      </c>
      <c r="BF78" s="9" t="s">
        <v>91</v>
      </c>
      <c r="BG78" s="9" t="s">
        <v>91</v>
      </c>
      <c r="BH78" s="9" t="s">
        <v>91</v>
      </c>
      <c r="BI78" s="9" t="s">
        <v>91</v>
      </c>
      <c r="BJ78" s="9" t="s">
        <v>91</v>
      </c>
      <c r="BK78" s="9" t="s">
        <v>91</v>
      </c>
      <c r="BL78" s="9" t="s">
        <v>91</v>
      </c>
      <c r="BM78" s="9" t="s">
        <v>91</v>
      </c>
      <c r="BN78" s="9">
        <f>SUM($BO$78,$BP$78,$BQ$78,$BR$78,$BS$78,$BT$78)</f>
        <v>0</v>
      </c>
      <c r="BO78" s="9" t="s">
        <v>91</v>
      </c>
      <c r="BP78" s="9" t="s">
        <v>91</v>
      </c>
      <c r="BQ78" s="9" t="s">
        <v>91</v>
      </c>
      <c r="BR78" s="9" t="s">
        <v>91</v>
      </c>
      <c r="BS78" s="9" t="s">
        <v>91</v>
      </c>
      <c r="BT78" s="9" t="s">
        <v>91</v>
      </c>
      <c r="BU78" s="9">
        <f>SUM($BV$78,$BW$78,$BX$78,$BY$78,$BZ$78,$CA$78,$CB$78,$CC$78)</f>
        <v>0</v>
      </c>
      <c r="BV78" s="9" t="s">
        <v>91</v>
      </c>
      <c r="BW78" s="9" t="s">
        <v>91</v>
      </c>
      <c r="BX78" s="9" t="s">
        <v>91</v>
      </c>
      <c r="BY78" s="9" t="s">
        <v>91</v>
      </c>
      <c r="BZ78" s="9" t="s">
        <v>91</v>
      </c>
      <c r="CA78" s="9" t="s">
        <v>91</v>
      </c>
      <c r="CB78" s="9" t="s">
        <v>91</v>
      </c>
      <c r="CC78" s="9" t="s">
        <v>91</v>
      </c>
      <c r="CD78" s="9">
        <f>SUM($CE$78)</f>
        <v>0</v>
      </c>
      <c r="CE78" s="9" t="s">
        <v>91</v>
      </c>
      <c r="CF78" s="9">
        <f>SUM($CG$78)</f>
        <v>0</v>
      </c>
      <c r="CG78" s="9" t="s">
        <v>91</v>
      </c>
      <c r="CH78" s="9"/>
      <c r="CI78" s="9"/>
      <c r="CJ78" s="9" t="s">
        <v>91</v>
      </c>
    </row>
    <row r="79" ht="16.5" customHeight="1" spans="1:88">
      <c r="A79" s="8" t="s">
        <v>91</v>
      </c>
      <c r="B79" s="9" t="s">
        <v>92</v>
      </c>
      <c r="C79" s="9" t="s">
        <v>128</v>
      </c>
      <c r="D79" s="9" t="s">
        <v>98</v>
      </c>
      <c r="E79" s="9" t="s">
        <v>91</v>
      </c>
      <c r="F79" s="9" t="s">
        <v>96</v>
      </c>
      <c r="G79" s="9">
        <f>SUM($H$79,$AL$79,$CH$79)</f>
        <v>11.3252</v>
      </c>
      <c r="H79" s="9">
        <f>SUM($I$79,$M$79,$R$79,$Z$79,$AE$79)</f>
        <v>10.8483</v>
      </c>
      <c r="I79" s="9">
        <f>SUM($J$79,$K$79,$L$79)</f>
        <v>7.0719</v>
      </c>
      <c r="J79" s="9">
        <v>3.5927</v>
      </c>
      <c r="K79" s="9" t="s">
        <v>91</v>
      </c>
      <c r="L79" s="9">
        <v>3.4792</v>
      </c>
      <c r="M79" s="9">
        <f>SUM($N$79,$O$79,$P$79,$Q$79)</f>
        <v>1.8987</v>
      </c>
      <c r="N79" s="9" t="s">
        <v>91</v>
      </c>
      <c r="O79" s="9" t="s">
        <v>91</v>
      </c>
      <c r="P79" s="9" t="s">
        <v>91</v>
      </c>
      <c r="Q79" s="9">
        <v>1.8987</v>
      </c>
      <c r="R79" s="9">
        <f>SUM($S$79,$T$79,$U$79,$V$79,$W$79,$X$79,$Y$79)</f>
        <v>0.5628</v>
      </c>
      <c r="S79" s="9">
        <v>0.5628</v>
      </c>
      <c r="T79" s="9" t="s">
        <v>91</v>
      </c>
      <c r="U79" s="9" t="s">
        <v>91</v>
      </c>
      <c r="V79" s="9" t="s">
        <v>91</v>
      </c>
      <c r="W79" s="9" t="s">
        <v>91</v>
      </c>
      <c r="X79" s="9" t="s">
        <v>91</v>
      </c>
      <c r="Y79" s="9" t="s">
        <v>91</v>
      </c>
      <c r="Z79" s="9">
        <f>SUM($AA$79,$AB$79,$AC$79,$AD$79)</f>
        <v>0</v>
      </c>
      <c r="AA79" s="9" t="s">
        <v>91</v>
      </c>
      <c r="AB79" s="9" t="s">
        <v>91</v>
      </c>
      <c r="AC79" s="9" t="s">
        <v>91</v>
      </c>
      <c r="AD79" s="9" t="s">
        <v>91</v>
      </c>
      <c r="AE79" s="9">
        <f>SUM($AF$79,$AG$79,$AH$79,$AI$79,$AJ$79,$AK$79)</f>
        <v>1.3149</v>
      </c>
      <c r="AF79" s="9">
        <v>0.1484</v>
      </c>
      <c r="AG79" s="9" t="s">
        <v>91</v>
      </c>
      <c r="AH79" s="9" t="s">
        <v>91</v>
      </c>
      <c r="AI79" s="9" t="s">
        <v>91</v>
      </c>
      <c r="AJ79" s="9" t="s">
        <v>91</v>
      </c>
      <c r="AK79" s="9">
        <v>1.1665</v>
      </c>
      <c r="AL79" s="9">
        <f>SUM($AM$79,$AU$79,$AZ$79,$BC$79,$BN$79,$BU$79,$CD$79,$CF$79)</f>
        <v>0.4769</v>
      </c>
      <c r="AM79" s="9">
        <f>SUM($AN$79,$AO$79,$AP$79,$AQ$79,$AR$79,$AS$79,$AT$79)</f>
        <v>0</v>
      </c>
      <c r="AN79" s="8" t="s">
        <v>91</v>
      </c>
      <c r="AO79" s="8" t="s">
        <v>91</v>
      </c>
      <c r="AP79" s="8" t="s">
        <v>91</v>
      </c>
      <c r="AQ79" s="8" t="s">
        <v>91</v>
      </c>
      <c r="AR79" s="8" t="s">
        <v>91</v>
      </c>
      <c r="AS79" s="8" t="s">
        <v>91</v>
      </c>
      <c r="AT79" s="9" t="s">
        <v>91</v>
      </c>
      <c r="AU79" s="9">
        <f>SUM($AV$79,$AW$79,$AX$79,$AY$79)</f>
        <v>0</v>
      </c>
      <c r="AV79" s="9" t="s">
        <v>91</v>
      </c>
      <c r="AW79" s="9" t="s">
        <v>91</v>
      </c>
      <c r="AX79" s="9" t="s">
        <v>91</v>
      </c>
      <c r="AY79" s="9" t="s">
        <v>91</v>
      </c>
      <c r="AZ79" s="9">
        <f>SUM($BA$79,$BB$79)</f>
        <v>0.4769</v>
      </c>
      <c r="BA79" s="9" t="s">
        <v>91</v>
      </c>
      <c r="BB79" s="9">
        <v>0.4769</v>
      </c>
      <c r="BC79" s="9">
        <f>SUM($BD$79,$BE$79,$BF$79,$BG$79,$BH$79,$BI$79,$BJ$79,$BK$79,$BL$79,$BM$79)</f>
        <v>0</v>
      </c>
      <c r="BD79" s="9" t="s">
        <v>91</v>
      </c>
      <c r="BE79" s="9" t="s">
        <v>91</v>
      </c>
      <c r="BF79" s="9" t="s">
        <v>91</v>
      </c>
      <c r="BG79" s="9" t="s">
        <v>91</v>
      </c>
      <c r="BH79" s="9" t="s">
        <v>91</v>
      </c>
      <c r="BI79" s="9" t="s">
        <v>91</v>
      </c>
      <c r="BJ79" s="9" t="s">
        <v>91</v>
      </c>
      <c r="BK79" s="9" t="s">
        <v>91</v>
      </c>
      <c r="BL79" s="9" t="s">
        <v>91</v>
      </c>
      <c r="BM79" s="9" t="s">
        <v>91</v>
      </c>
      <c r="BN79" s="9">
        <f>SUM($BO$79,$BP$79,$BQ$79,$BR$79,$BS$79,$BT$79)</f>
        <v>0</v>
      </c>
      <c r="BO79" s="9" t="s">
        <v>91</v>
      </c>
      <c r="BP79" s="9" t="s">
        <v>91</v>
      </c>
      <c r="BQ79" s="9" t="s">
        <v>91</v>
      </c>
      <c r="BR79" s="9" t="s">
        <v>91</v>
      </c>
      <c r="BS79" s="9" t="s">
        <v>91</v>
      </c>
      <c r="BT79" s="9" t="s">
        <v>91</v>
      </c>
      <c r="BU79" s="9">
        <f>SUM($BV$79,$BW$79,$BX$79,$BY$79,$BZ$79,$CA$79,$CB$79,$CC$79)</f>
        <v>0</v>
      </c>
      <c r="BV79" s="9" t="s">
        <v>91</v>
      </c>
      <c r="BW79" s="9" t="s">
        <v>91</v>
      </c>
      <c r="BX79" s="9" t="s">
        <v>91</v>
      </c>
      <c r="BY79" s="9" t="s">
        <v>91</v>
      </c>
      <c r="BZ79" s="9" t="s">
        <v>91</v>
      </c>
      <c r="CA79" s="9" t="s">
        <v>91</v>
      </c>
      <c r="CB79" s="9" t="s">
        <v>91</v>
      </c>
      <c r="CC79" s="9" t="s">
        <v>91</v>
      </c>
      <c r="CD79" s="9">
        <f>SUM($CE$79)</f>
        <v>0</v>
      </c>
      <c r="CE79" s="9" t="s">
        <v>91</v>
      </c>
      <c r="CF79" s="9">
        <f>SUM($CG$79)</f>
        <v>0</v>
      </c>
      <c r="CG79" s="9" t="s">
        <v>91</v>
      </c>
      <c r="CH79" s="9"/>
      <c r="CI79" s="9"/>
      <c r="CJ79" s="9" t="s">
        <v>91</v>
      </c>
    </row>
    <row r="80" ht="16.5" customHeight="1" spans="1:88">
      <c r="A80" s="8" t="s">
        <v>91</v>
      </c>
      <c r="B80" s="9" t="s">
        <v>92</v>
      </c>
      <c r="C80" s="9" t="s">
        <v>134</v>
      </c>
      <c r="D80" s="9" t="s">
        <v>91</v>
      </c>
      <c r="E80" s="9" t="s">
        <v>91</v>
      </c>
      <c r="F80" s="9" t="s">
        <v>96</v>
      </c>
      <c r="G80" s="9">
        <f>SUM($H$80,$AL$80,$CH$80)</f>
        <v>51.7902</v>
      </c>
      <c r="H80" s="9">
        <f>SUM($I$80,$M$80,$R$80,$Z$80,$AE$80)</f>
        <v>50.0984</v>
      </c>
      <c r="I80" s="9">
        <f>SUM($J$80,$K$80,$L$80)</f>
        <v>30.7172</v>
      </c>
      <c r="J80" s="9">
        <v>15.3932</v>
      </c>
      <c r="K80" s="9" t="s">
        <v>91</v>
      </c>
      <c r="L80" s="9">
        <v>15.324</v>
      </c>
      <c r="M80" s="9">
        <f>SUM($N$80,$O$80,$P$80,$Q$80)</f>
        <v>8.9987</v>
      </c>
      <c r="N80" s="9" t="s">
        <v>91</v>
      </c>
      <c r="O80" s="9" t="s">
        <v>91</v>
      </c>
      <c r="P80" s="9" t="s">
        <v>91</v>
      </c>
      <c r="Q80" s="9">
        <v>8.9987</v>
      </c>
      <c r="R80" s="9">
        <f>SUM($S$80,$T$80,$U$80,$V$80,$W$80,$X$80,$Y$80)</f>
        <v>4.5444</v>
      </c>
      <c r="S80" s="9">
        <v>4.324</v>
      </c>
      <c r="T80" s="9" t="s">
        <v>91</v>
      </c>
      <c r="U80" s="9" t="s">
        <v>91</v>
      </c>
      <c r="V80" s="9" t="s">
        <v>91</v>
      </c>
      <c r="W80" s="9">
        <v>0.2204</v>
      </c>
      <c r="X80" s="9" t="s">
        <v>91</v>
      </c>
      <c r="Y80" s="9" t="s">
        <v>91</v>
      </c>
      <c r="Z80" s="9">
        <f>SUM($AA$80,$AB$80,$AC$80,$AD$80)</f>
        <v>0</v>
      </c>
      <c r="AA80" s="9" t="s">
        <v>91</v>
      </c>
      <c r="AB80" s="9" t="s">
        <v>91</v>
      </c>
      <c r="AC80" s="9" t="s">
        <v>91</v>
      </c>
      <c r="AD80" s="9" t="s">
        <v>91</v>
      </c>
      <c r="AE80" s="9">
        <f>SUM($AF$80,$AG$80,$AH$80,$AI$80,$AJ$80,$AK$80)</f>
        <v>5.8381</v>
      </c>
      <c r="AF80" s="9">
        <v>0.499</v>
      </c>
      <c r="AG80" s="9" t="s">
        <v>91</v>
      </c>
      <c r="AH80" s="9">
        <v>0.4089</v>
      </c>
      <c r="AI80" s="9" t="s">
        <v>91</v>
      </c>
      <c r="AJ80" s="9" t="s">
        <v>91</v>
      </c>
      <c r="AK80" s="9">
        <v>4.9302</v>
      </c>
      <c r="AL80" s="9">
        <f>SUM($AM$80,$AU$80,$AZ$80,$BC$80,$BN$80,$BU$80,$CD$80,$CF$80)</f>
        <v>1.6918</v>
      </c>
      <c r="AM80" s="9">
        <f>SUM($AN$80,$AO$80,$AP$80,$AQ$80,$AR$80,$AS$80,$AT$80)</f>
        <v>0</v>
      </c>
      <c r="AN80" s="8" t="s">
        <v>91</v>
      </c>
      <c r="AO80" s="8" t="s">
        <v>91</v>
      </c>
      <c r="AP80" s="8" t="s">
        <v>91</v>
      </c>
      <c r="AQ80" s="8" t="s">
        <v>91</v>
      </c>
      <c r="AR80" s="8" t="s">
        <v>91</v>
      </c>
      <c r="AS80" s="8" t="s">
        <v>91</v>
      </c>
      <c r="AT80" s="9" t="s">
        <v>91</v>
      </c>
      <c r="AU80" s="9">
        <f>SUM($AV$80,$AW$80,$AX$80,$AY$80)</f>
        <v>0</v>
      </c>
      <c r="AV80" s="9" t="s">
        <v>91</v>
      </c>
      <c r="AW80" s="9" t="s">
        <v>91</v>
      </c>
      <c r="AX80" s="9" t="s">
        <v>91</v>
      </c>
      <c r="AY80" s="9" t="s">
        <v>91</v>
      </c>
      <c r="AZ80" s="9">
        <f>SUM($BA$80,$BB$80)</f>
        <v>1.6918</v>
      </c>
      <c r="BA80" s="9" t="s">
        <v>91</v>
      </c>
      <c r="BB80" s="9">
        <v>1.6918</v>
      </c>
      <c r="BC80" s="9">
        <f>SUM($BD$80,$BE$80,$BF$80,$BG$80,$BH$80,$BI$80,$BJ$80,$BK$80,$BL$80,$BM$80)</f>
        <v>0</v>
      </c>
      <c r="BD80" s="9" t="s">
        <v>91</v>
      </c>
      <c r="BE80" s="9" t="s">
        <v>91</v>
      </c>
      <c r="BF80" s="9" t="s">
        <v>91</v>
      </c>
      <c r="BG80" s="9" t="s">
        <v>91</v>
      </c>
      <c r="BH80" s="9" t="s">
        <v>91</v>
      </c>
      <c r="BI80" s="9" t="s">
        <v>91</v>
      </c>
      <c r="BJ80" s="9" t="s">
        <v>91</v>
      </c>
      <c r="BK80" s="9" t="s">
        <v>91</v>
      </c>
      <c r="BL80" s="9" t="s">
        <v>91</v>
      </c>
      <c r="BM80" s="9" t="s">
        <v>91</v>
      </c>
      <c r="BN80" s="9">
        <f>SUM($BO$80,$BP$80,$BQ$80,$BR$80,$BS$80,$BT$80)</f>
        <v>0</v>
      </c>
      <c r="BO80" s="9" t="s">
        <v>91</v>
      </c>
      <c r="BP80" s="9" t="s">
        <v>91</v>
      </c>
      <c r="BQ80" s="9" t="s">
        <v>91</v>
      </c>
      <c r="BR80" s="9" t="s">
        <v>91</v>
      </c>
      <c r="BS80" s="9" t="s">
        <v>91</v>
      </c>
      <c r="BT80" s="9" t="s">
        <v>91</v>
      </c>
      <c r="BU80" s="9">
        <f>SUM($BV$80,$BW$80,$BX$80,$BY$80,$BZ$80,$CA$80,$CB$80,$CC$80)</f>
        <v>0</v>
      </c>
      <c r="BV80" s="9" t="s">
        <v>91</v>
      </c>
      <c r="BW80" s="9" t="s">
        <v>91</v>
      </c>
      <c r="BX80" s="9" t="s">
        <v>91</v>
      </c>
      <c r="BY80" s="9" t="s">
        <v>91</v>
      </c>
      <c r="BZ80" s="9" t="s">
        <v>91</v>
      </c>
      <c r="CA80" s="9" t="s">
        <v>91</v>
      </c>
      <c r="CB80" s="9" t="s">
        <v>91</v>
      </c>
      <c r="CC80" s="9" t="s">
        <v>91</v>
      </c>
      <c r="CD80" s="9">
        <f>SUM($CE$80)</f>
        <v>0</v>
      </c>
      <c r="CE80" s="9" t="s">
        <v>91</v>
      </c>
      <c r="CF80" s="9">
        <f>SUM($CG$80)</f>
        <v>0</v>
      </c>
      <c r="CG80" s="9" t="s">
        <v>91</v>
      </c>
      <c r="CH80" s="9"/>
      <c r="CI80" s="9"/>
      <c r="CJ80" s="9" t="s">
        <v>91</v>
      </c>
    </row>
    <row r="81" ht="16.5" customHeight="1" spans="1:88">
      <c r="A81" s="8" t="s">
        <v>91</v>
      </c>
      <c r="B81" s="9" t="s">
        <v>92</v>
      </c>
      <c r="C81" s="9" t="s">
        <v>135</v>
      </c>
      <c r="D81" s="9" t="s">
        <v>136</v>
      </c>
      <c r="E81" s="9" t="s">
        <v>102</v>
      </c>
      <c r="F81" s="9" t="s">
        <v>96</v>
      </c>
      <c r="G81" s="9">
        <f>SUM($H$81,$AL$81,$CH$81)</f>
        <v>0.066</v>
      </c>
      <c r="H81" s="9">
        <f>SUM($I$81,$M$81,$R$81,$Z$81,$AE$81)</f>
        <v>0.066</v>
      </c>
      <c r="I81" s="9">
        <f>SUM($J$81,$K$81,$L$81)</f>
        <v>0.0618</v>
      </c>
      <c r="J81" s="9">
        <v>0.0618</v>
      </c>
      <c r="K81" s="9" t="s">
        <v>91</v>
      </c>
      <c r="L81" s="9" t="s">
        <v>91</v>
      </c>
      <c r="M81" s="9">
        <f>SUM($N$81,$O$81,$P$81,$Q$81)</f>
        <v>0</v>
      </c>
      <c r="N81" s="9" t="s">
        <v>91</v>
      </c>
      <c r="O81" s="9" t="s">
        <v>91</v>
      </c>
      <c r="P81" s="9" t="s">
        <v>91</v>
      </c>
      <c r="Q81" s="9" t="s">
        <v>91</v>
      </c>
      <c r="R81" s="9">
        <f>SUM($S$81,$T$81,$U$81,$V$81,$W$81,$X$81,$Y$81)</f>
        <v>0</v>
      </c>
      <c r="S81" s="9" t="s">
        <v>91</v>
      </c>
      <c r="T81" s="9" t="s">
        <v>91</v>
      </c>
      <c r="U81" s="9" t="s">
        <v>91</v>
      </c>
      <c r="V81" s="9" t="s">
        <v>91</v>
      </c>
      <c r="W81" s="9" t="s">
        <v>91</v>
      </c>
      <c r="X81" s="9" t="s">
        <v>91</v>
      </c>
      <c r="Y81" s="9" t="s">
        <v>91</v>
      </c>
      <c r="Z81" s="9">
        <f>SUM($AA$81,$AB$81,$AC$81,$AD$81)</f>
        <v>0</v>
      </c>
      <c r="AA81" s="9" t="s">
        <v>91</v>
      </c>
      <c r="AB81" s="9" t="s">
        <v>91</v>
      </c>
      <c r="AC81" s="9" t="s">
        <v>91</v>
      </c>
      <c r="AD81" s="9" t="s">
        <v>91</v>
      </c>
      <c r="AE81" s="9">
        <f>SUM($AF$81,$AG$81,$AH$81,$AI$81,$AJ$81,$AK$81)</f>
        <v>0.0042</v>
      </c>
      <c r="AF81" s="9">
        <v>0.0042</v>
      </c>
      <c r="AG81" s="9" t="s">
        <v>91</v>
      </c>
      <c r="AH81" s="9" t="s">
        <v>91</v>
      </c>
      <c r="AI81" s="9" t="s">
        <v>91</v>
      </c>
      <c r="AJ81" s="9" t="s">
        <v>91</v>
      </c>
      <c r="AK81" s="9">
        <v>0</v>
      </c>
      <c r="AL81" s="9">
        <f>SUM($AM$81,$AU$81,$AZ$81,$BC$81,$BN$81,$BU$81,$CD$81,$CF$81)</f>
        <v>0</v>
      </c>
      <c r="AM81" s="9">
        <f>SUM($AN$81,$AO$81,$AP$81,$AQ$81,$AR$81,$AS$81,$AT$81)</f>
        <v>0</v>
      </c>
      <c r="AN81" s="8" t="s">
        <v>91</v>
      </c>
      <c r="AO81" s="8" t="s">
        <v>91</v>
      </c>
      <c r="AP81" s="8" t="s">
        <v>91</v>
      </c>
      <c r="AQ81" s="8" t="s">
        <v>91</v>
      </c>
      <c r="AR81" s="8" t="s">
        <v>91</v>
      </c>
      <c r="AS81" s="8" t="s">
        <v>91</v>
      </c>
      <c r="AT81" s="9" t="s">
        <v>91</v>
      </c>
      <c r="AU81" s="9">
        <f>SUM($AV$81,$AW$81,$AX$81,$AY$81)</f>
        <v>0</v>
      </c>
      <c r="AV81" s="9" t="s">
        <v>91</v>
      </c>
      <c r="AW81" s="9" t="s">
        <v>91</v>
      </c>
      <c r="AX81" s="9" t="s">
        <v>91</v>
      </c>
      <c r="AY81" s="9" t="s">
        <v>91</v>
      </c>
      <c r="AZ81" s="9">
        <f>SUM($BA$81,$BB$81)</f>
        <v>0</v>
      </c>
      <c r="BA81" s="9" t="s">
        <v>91</v>
      </c>
      <c r="BB81" s="9" t="s">
        <v>91</v>
      </c>
      <c r="BC81" s="9">
        <f>SUM($BD$81,$BE$81,$BF$81,$BG$81,$BH$81,$BI$81,$BJ$81,$BK$81,$BL$81,$BM$81)</f>
        <v>0</v>
      </c>
      <c r="BD81" s="9" t="s">
        <v>91</v>
      </c>
      <c r="BE81" s="9" t="s">
        <v>91</v>
      </c>
      <c r="BF81" s="9" t="s">
        <v>91</v>
      </c>
      <c r="BG81" s="9" t="s">
        <v>91</v>
      </c>
      <c r="BH81" s="9" t="s">
        <v>91</v>
      </c>
      <c r="BI81" s="9" t="s">
        <v>91</v>
      </c>
      <c r="BJ81" s="9" t="s">
        <v>91</v>
      </c>
      <c r="BK81" s="9" t="s">
        <v>91</v>
      </c>
      <c r="BL81" s="9" t="s">
        <v>91</v>
      </c>
      <c r="BM81" s="9" t="s">
        <v>91</v>
      </c>
      <c r="BN81" s="9">
        <f>SUM($BO$81,$BP$81,$BQ$81,$BR$81,$BS$81,$BT$81)</f>
        <v>0</v>
      </c>
      <c r="BO81" s="9" t="s">
        <v>91</v>
      </c>
      <c r="BP81" s="9" t="s">
        <v>91</v>
      </c>
      <c r="BQ81" s="9" t="s">
        <v>91</v>
      </c>
      <c r="BR81" s="9" t="s">
        <v>91</v>
      </c>
      <c r="BS81" s="9" t="s">
        <v>91</v>
      </c>
      <c r="BT81" s="9" t="s">
        <v>91</v>
      </c>
      <c r="BU81" s="9">
        <f>SUM($BV$81,$BW$81,$BX$81,$BY$81,$BZ$81,$CA$81,$CB$81,$CC$81)</f>
        <v>0</v>
      </c>
      <c r="BV81" s="9" t="s">
        <v>91</v>
      </c>
      <c r="BW81" s="9" t="s">
        <v>91</v>
      </c>
      <c r="BX81" s="9" t="s">
        <v>91</v>
      </c>
      <c r="BY81" s="9" t="s">
        <v>91</v>
      </c>
      <c r="BZ81" s="9" t="s">
        <v>91</v>
      </c>
      <c r="CA81" s="9" t="s">
        <v>91</v>
      </c>
      <c r="CB81" s="9" t="s">
        <v>91</v>
      </c>
      <c r="CC81" s="9" t="s">
        <v>91</v>
      </c>
      <c r="CD81" s="9">
        <f>SUM($CE$81)</f>
        <v>0</v>
      </c>
      <c r="CE81" s="9" t="s">
        <v>91</v>
      </c>
      <c r="CF81" s="9">
        <f>SUM($CG$81)</f>
        <v>0</v>
      </c>
      <c r="CG81" s="9" t="s">
        <v>91</v>
      </c>
      <c r="CH81" s="9"/>
      <c r="CI81" s="9"/>
      <c r="CJ81" s="9" t="s">
        <v>91</v>
      </c>
    </row>
    <row r="82" ht="16.5" customHeight="1" spans="1:88">
      <c r="A82" s="8" t="s">
        <v>91</v>
      </c>
      <c r="B82" s="9" t="s">
        <v>92</v>
      </c>
      <c r="C82" s="9" t="s">
        <v>135</v>
      </c>
      <c r="D82" s="9" t="s">
        <v>136</v>
      </c>
      <c r="E82" s="9" t="s">
        <v>103</v>
      </c>
      <c r="F82" s="9" t="s">
        <v>96</v>
      </c>
      <c r="G82" s="9">
        <f>SUM($H$82,$AL$82,$CH$82)</f>
        <v>3.3974</v>
      </c>
      <c r="H82" s="9">
        <f>SUM($I$82,$M$82,$R$82,$Z$82,$AE$82)</f>
        <v>3.1326</v>
      </c>
      <c r="I82" s="9">
        <f>SUM($J$82,$K$82,$L$82)</f>
        <v>2.0664</v>
      </c>
      <c r="J82" s="9">
        <v>0.9289</v>
      </c>
      <c r="K82" s="9" t="s">
        <v>91</v>
      </c>
      <c r="L82" s="9">
        <v>1.1375</v>
      </c>
      <c r="M82" s="9">
        <f>SUM($N$82,$O$82,$P$82,$Q$82)</f>
        <v>0.6133</v>
      </c>
      <c r="N82" s="9" t="s">
        <v>91</v>
      </c>
      <c r="O82" s="9" t="s">
        <v>91</v>
      </c>
      <c r="P82" s="9" t="s">
        <v>91</v>
      </c>
      <c r="Q82" s="9">
        <v>0.6133</v>
      </c>
      <c r="R82" s="9">
        <f>SUM($S$82,$T$82,$U$82,$V$82,$W$82,$X$82,$Y$82)</f>
        <v>0</v>
      </c>
      <c r="S82" s="9" t="s">
        <v>91</v>
      </c>
      <c r="T82" s="9" t="s">
        <v>91</v>
      </c>
      <c r="U82" s="9" t="s">
        <v>91</v>
      </c>
      <c r="V82" s="9" t="s">
        <v>91</v>
      </c>
      <c r="W82" s="9" t="s">
        <v>91</v>
      </c>
      <c r="X82" s="9" t="s">
        <v>91</v>
      </c>
      <c r="Y82" s="9" t="s">
        <v>91</v>
      </c>
      <c r="Z82" s="9">
        <f>SUM($AA$82,$AB$82,$AC$82,$AD$82)</f>
        <v>0</v>
      </c>
      <c r="AA82" s="9" t="s">
        <v>91</v>
      </c>
      <c r="AB82" s="9" t="s">
        <v>91</v>
      </c>
      <c r="AC82" s="9" t="s">
        <v>91</v>
      </c>
      <c r="AD82" s="9" t="s">
        <v>91</v>
      </c>
      <c r="AE82" s="9">
        <f>SUM($AF$82,$AG$82,$AH$82,$AI$82,$AJ$82,$AK$82)</f>
        <v>0.4529</v>
      </c>
      <c r="AF82" s="9">
        <v>0.0374</v>
      </c>
      <c r="AG82" s="9" t="s">
        <v>91</v>
      </c>
      <c r="AH82" s="9" t="s">
        <v>91</v>
      </c>
      <c r="AI82" s="9" t="s">
        <v>91</v>
      </c>
      <c r="AJ82" s="9" t="s">
        <v>91</v>
      </c>
      <c r="AK82" s="9">
        <v>0.4155</v>
      </c>
      <c r="AL82" s="9">
        <f>SUM($AM$82,$AU$82,$AZ$82,$BC$82,$BN$82,$BU$82,$CD$82,$CF$82)</f>
        <v>0.2648</v>
      </c>
      <c r="AM82" s="9">
        <f>SUM($AN$82,$AO$82,$AP$82,$AQ$82,$AR$82,$AS$82,$AT$82)</f>
        <v>0</v>
      </c>
      <c r="AN82" s="8" t="s">
        <v>91</v>
      </c>
      <c r="AO82" s="8" t="s">
        <v>91</v>
      </c>
      <c r="AP82" s="8" t="s">
        <v>91</v>
      </c>
      <c r="AQ82" s="8" t="s">
        <v>91</v>
      </c>
      <c r="AR82" s="8" t="s">
        <v>91</v>
      </c>
      <c r="AS82" s="8" t="s">
        <v>91</v>
      </c>
      <c r="AT82" s="9" t="s">
        <v>91</v>
      </c>
      <c r="AU82" s="9">
        <f>SUM($AV$82,$AW$82,$AX$82,$AY$82)</f>
        <v>0</v>
      </c>
      <c r="AV82" s="9" t="s">
        <v>91</v>
      </c>
      <c r="AW82" s="9" t="s">
        <v>91</v>
      </c>
      <c r="AX82" s="9" t="s">
        <v>91</v>
      </c>
      <c r="AY82" s="9" t="s">
        <v>91</v>
      </c>
      <c r="AZ82" s="9">
        <f>SUM($BA$82,$BB$82)</f>
        <v>0.2648</v>
      </c>
      <c r="BA82" s="9" t="s">
        <v>91</v>
      </c>
      <c r="BB82" s="9">
        <v>0.2648</v>
      </c>
      <c r="BC82" s="9">
        <f>SUM($BD$82,$BE$82,$BF$82,$BG$82,$BH$82,$BI$82,$BJ$82,$BK$82,$BL$82,$BM$82)</f>
        <v>0</v>
      </c>
      <c r="BD82" s="9" t="s">
        <v>91</v>
      </c>
      <c r="BE82" s="9" t="s">
        <v>91</v>
      </c>
      <c r="BF82" s="9" t="s">
        <v>91</v>
      </c>
      <c r="BG82" s="9" t="s">
        <v>91</v>
      </c>
      <c r="BH82" s="9" t="s">
        <v>91</v>
      </c>
      <c r="BI82" s="9" t="s">
        <v>91</v>
      </c>
      <c r="BJ82" s="9" t="s">
        <v>91</v>
      </c>
      <c r="BK82" s="9" t="s">
        <v>91</v>
      </c>
      <c r="BL82" s="9" t="s">
        <v>91</v>
      </c>
      <c r="BM82" s="9" t="s">
        <v>91</v>
      </c>
      <c r="BN82" s="9">
        <f>SUM($BO$82,$BP$82,$BQ$82,$BR$82,$BS$82,$BT$82)</f>
        <v>0</v>
      </c>
      <c r="BO82" s="9" t="s">
        <v>91</v>
      </c>
      <c r="BP82" s="9" t="s">
        <v>91</v>
      </c>
      <c r="BQ82" s="9" t="s">
        <v>91</v>
      </c>
      <c r="BR82" s="9" t="s">
        <v>91</v>
      </c>
      <c r="BS82" s="9" t="s">
        <v>91</v>
      </c>
      <c r="BT82" s="9" t="s">
        <v>91</v>
      </c>
      <c r="BU82" s="9">
        <f>SUM($BV$82,$BW$82,$BX$82,$BY$82,$BZ$82,$CA$82,$CB$82,$CC$82)</f>
        <v>0</v>
      </c>
      <c r="BV82" s="9" t="s">
        <v>91</v>
      </c>
      <c r="BW82" s="9" t="s">
        <v>91</v>
      </c>
      <c r="BX82" s="9" t="s">
        <v>91</v>
      </c>
      <c r="BY82" s="9" t="s">
        <v>91</v>
      </c>
      <c r="BZ82" s="9" t="s">
        <v>91</v>
      </c>
      <c r="CA82" s="9" t="s">
        <v>91</v>
      </c>
      <c r="CB82" s="9" t="s">
        <v>91</v>
      </c>
      <c r="CC82" s="9" t="s">
        <v>91</v>
      </c>
      <c r="CD82" s="9">
        <f>SUM($CE$82)</f>
        <v>0</v>
      </c>
      <c r="CE82" s="9" t="s">
        <v>91</v>
      </c>
      <c r="CF82" s="9">
        <f>SUM($CG$82)</f>
        <v>0</v>
      </c>
      <c r="CG82" s="9" t="s">
        <v>91</v>
      </c>
      <c r="CH82" s="9"/>
      <c r="CI82" s="9"/>
      <c r="CJ82" s="9" t="s">
        <v>91</v>
      </c>
    </row>
    <row r="83" ht="16.5" customHeight="1" spans="1:88">
      <c r="A83" s="8" t="s">
        <v>91</v>
      </c>
      <c r="B83" s="9" t="s">
        <v>92</v>
      </c>
      <c r="C83" s="9" t="s">
        <v>135</v>
      </c>
      <c r="D83" s="9" t="s">
        <v>98</v>
      </c>
      <c r="E83" s="9" t="s">
        <v>91</v>
      </c>
      <c r="F83" s="9" t="s">
        <v>96</v>
      </c>
      <c r="G83" s="9">
        <f>SUM($H$83,$AL$83,$CH$83)</f>
        <v>3.4634</v>
      </c>
      <c r="H83" s="9">
        <f>SUM($I$83,$M$83,$R$83,$Z$83,$AE$83)</f>
        <v>3.1986</v>
      </c>
      <c r="I83" s="9">
        <f>SUM($J$83,$K$83,$L$83)</f>
        <v>2.1282</v>
      </c>
      <c r="J83" s="9">
        <v>0.9907</v>
      </c>
      <c r="K83" s="9" t="s">
        <v>91</v>
      </c>
      <c r="L83" s="9">
        <v>1.1375</v>
      </c>
      <c r="M83" s="9">
        <f>SUM($N$83,$O$83,$P$83,$Q$83)</f>
        <v>0.6133</v>
      </c>
      <c r="N83" s="9" t="s">
        <v>91</v>
      </c>
      <c r="O83" s="9" t="s">
        <v>91</v>
      </c>
      <c r="P83" s="9" t="s">
        <v>91</v>
      </c>
      <c r="Q83" s="9">
        <v>0.6133</v>
      </c>
      <c r="R83" s="9">
        <f>SUM($S$83,$T$83,$U$83,$V$83,$W$83,$X$83,$Y$83)</f>
        <v>0</v>
      </c>
      <c r="S83" s="9" t="s">
        <v>91</v>
      </c>
      <c r="T83" s="9" t="s">
        <v>91</v>
      </c>
      <c r="U83" s="9" t="s">
        <v>91</v>
      </c>
      <c r="V83" s="9" t="s">
        <v>91</v>
      </c>
      <c r="W83" s="9" t="s">
        <v>91</v>
      </c>
      <c r="X83" s="9" t="s">
        <v>91</v>
      </c>
      <c r="Y83" s="9" t="s">
        <v>91</v>
      </c>
      <c r="Z83" s="9">
        <f>SUM($AA$83,$AB$83,$AC$83,$AD$83)</f>
        <v>0</v>
      </c>
      <c r="AA83" s="9" t="s">
        <v>91</v>
      </c>
      <c r="AB83" s="9" t="s">
        <v>91</v>
      </c>
      <c r="AC83" s="9" t="s">
        <v>91</v>
      </c>
      <c r="AD83" s="9" t="s">
        <v>91</v>
      </c>
      <c r="AE83" s="9">
        <f>SUM($AF$83,$AG$83,$AH$83,$AI$83,$AJ$83,$AK$83)</f>
        <v>0.4571</v>
      </c>
      <c r="AF83" s="9">
        <v>0.0416</v>
      </c>
      <c r="AG83" s="9" t="s">
        <v>91</v>
      </c>
      <c r="AH83" s="9" t="s">
        <v>91</v>
      </c>
      <c r="AI83" s="9" t="s">
        <v>91</v>
      </c>
      <c r="AJ83" s="9" t="s">
        <v>91</v>
      </c>
      <c r="AK83" s="9">
        <v>0.4155</v>
      </c>
      <c r="AL83" s="9">
        <f>SUM($AM$83,$AU$83,$AZ$83,$BC$83,$BN$83,$BU$83,$CD$83,$CF$83)</f>
        <v>0.2648</v>
      </c>
      <c r="AM83" s="9">
        <f>SUM($AN$83,$AO$83,$AP$83,$AQ$83,$AR$83,$AS$83,$AT$83)</f>
        <v>0</v>
      </c>
      <c r="AN83" s="8" t="s">
        <v>91</v>
      </c>
      <c r="AO83" s="8" t="s">
        <v>91</v>
      </c>
      <c r="AP83" s="8" t="s">
        <v>91</v>
      </c>
      <c r="AQ83" s="8" t="s">
        <v>91</v>
      </c>
      <c r="AR83" s="8" t="s">
        <v>91</v>
      </c>
      <c r="AS83" s="8" t="s">
        <v>91</v>
      </c>
      <c r="AT83" s="9" t="s">
        <v>91</v>
      </c>
      <c r="AU83" s="9">
        <f>SUM($AV$83,$AW$83,$AX$83,$AY$83)</f>
        <v>0</v>
      </c>
      <c r="AV83" s="9" t="s">
        <v>91</v>
      </c>
      <c r="AW83" s="9" t="s">
        <v>91</v>
      </c>
      <c r="AX83" s="9" t="s">
        <v>91</v>
      </c>
      <c r="AY83" s="9" t="s">
        <v>91</v>
      </c>
      <c r="AZ83" s="9">
        <f>SUM($BA$83,$BB$83)</f>
        <v>0.2648</v>
      </c>
      <c r="BA83" s="9" t="s">
        <v>91</v>
      </c>
      <c r="BB83" s="9">
        <v>0.2648</v>
      </c>
      <c r="BC83" s="9">
        <f>SUM($BD$83,$BE$83,$BF$83,$BG$83,$BH$83,$BI$83,$BJ$83,$BK$83,$BL$83,$BM$83)</f>
        <v>0</v>
      </c>
      <c r="BD83" s="9" t="s">
        <v>91</v>
      </c>
      <c r="BE83" s="9" t="s">
        <v>91</v>
      </c>
      <c r="BF83" s="9" t="s">
        <v>91</v>
      </c>
      <c r="BG83" s="9" t="s">
        <v>91</v>
      </c>
      <c r="BH83" s="9" t="s">
        <v>91</v>
      </c>
      <c r="BI83" s="9" t="s">
        <v>91</v>
      </c>
      <c r="BJ83" s="9" t="s">
        <v>91</v>
      </c>
      <c r="BK83" s="9" t="s">
        <v>91</v>
      </c>
      <c r="BL83" s="9" t="s">
        <v>91</v>
      </c>
      <c r="BM83" s="9" t="s">
        <v>91</v>
      </c>
      <c r="BN83" s="9">
        <f>SUM($BO$83,$BP$83,$BQ$83,$BR$83,$BS$83,$BT$83)</f>
        <v>0</v>
      </c>
      <c r="BO83" s="9" t="s">
        <v>91</v>
      </c>
      <c r="BP83" s="9" t="s">
        <v>91</v>
      </c>
      <c r="BQ83" s="9" t="s">
        <v>91</v>
      </c>
      <c r="BR83" s="9" t="s">
        <v>91</v>
      </c>
      <c r="BS83" s="9" t="s">
        <v>91</v>
      </c>
      <c r="BT83" s="9" t="s">
        <v>91</v>
      </c>
      <c r="BU83" s="9">
        <f>SUM($BV$83,$BW$83,$BX$83,$BY$83,$BZ$83,$CA$83,$CB$83,$CC$83)</f>
        <v>0</v>
      </c>
      <c r="BV83" s="9" t="s">
        <v>91</v>
      </c>
      <c r="BW83" s="9" t="s">
        <v>91</v>
      </c>
      <c r="BX83" s="9" t="s">
        <v>91</v>
      </c>
      <c r="BY83" s="9" t="s">
        <v>91</v>
      </c>
      <c r="BZ83" s="9" t="s">
        <v>91</v>
      </c>
      <c r="CA83" s="9" t="s">
        <v>91</v>
      </c>
      <c r="CB83" s="9" t="s">
        <v>91</v>
      </c>
      <c r="CC83" s="9" t="s">
        <v>91</v>
      </c>
      <c r="CD83" s="9">
        <f>SUM($CE$83)</f>
        <v>0</v>
      </c>
      <c r="CE83" s="9" t="s">
        <v>91</v>
      </c>
      <c r="CF83" s="9">
        <f>SUM($CG$83)</f>
        <v>0</v>
      </c>
      <c r="CG83" s="9" t="s">
        <v>91</v>
      </c>
      <c r="CH83" s="9"/>
      <c r="CI83" s="9"/>
      <c r="CJ83" s="9" t="s">
        <v>91</v>
      </c>
    </row>
    <row r="84" ht="16.5" customHeight="1" spans="1:88">
      <c r="A84" s="8" t="s">
        <v>91</v>
      </c>
      <c r="B84" s="9" t="s">
        <v>92</v>
      </c>
      <c r="C84" s="9" t="s">
        <v>135</v>
      </c>
      <c r="D84" s="9" t="s">
        <v>137</v>
      </c>
      <c r="E84" s="9" t="s">
        <v>103</v>
      </c>
      <c r="F84" s="9" t="s">
        <v>96</v>
      </c>
      <c r="G84" s="9">
        <f>SUM($H$84,$AL$84,$CH$84)</f>
        <v>1.323</v>
      </c>
      <c r="H84" s="9">
        <f>SUM($I$84,$M$84,$R$84,$Z$84,$AE$84)</f>
        <v>1.323</v>
      </c>
      <c r="I84" s="9">
        <f>SUM($J$84,$K$84,$L$84)</f>
        <v>1.0413</v>
      </c>
      <c r="J84" s="9">
        <v>0.8942</v>
      </c>
      <c r="K84" s="9" t="s">
        <v>91</v>
      </c>
      <c r="L84" s="9">
        <v>0.1471</v>
      </c>
      <c r="M84" s="9">
        <f>SUM($N$84,$O$84,$P$84,$Q$84)</f>
        <v>0.0722</v>
      </c>
      <c r="N84" s="9" t="s">
        <v>91</v>
      </c>
      <c r="O84" s="9" t="s">
        <v>91</v>
      </c>
      <c r="P84" s="9" t="s">
        <v>91</v>
      </c>
      <c r="Q84" s="9">
        <v>0.0722</v>
      </c>
      <c r="R84" s="9">
        <f>SUM($S$84,$T$84,$U$84,$V$84,$W$84,$X$84,$Y$84)</f>
        <v>0</v>
      </c>
      <c r="S84" s="9" t="s">
        <v>91</v>
      </c>
      <c r="T84" s="9" t="s">
        <v>91</v>
      </c>
      <c r="U84" s="9" t="s">
        <v>91</v>
      </c>
      <c r="V84" s="9" t="s">
        <v>91</v>
      </c>
      <c r="W84" s="9" t="s">
        <v>91</v>
      </c>
      <c r="X84" s="9" t="s">
        <v>91</v>
      </c>
      <c r="Y84" s="9" t="s">
        <v>91</v>
      </c>
      <c r="Z84" s="9">
        <f>SUM($AA$84,$AB$84,$AC$84,$AD$84)</f>
        <v>0</v>
      </c>
      <c r="AA84" s="9" t="s">
        <v>91</v>
      </c>
      <c r="AB84" s="9" t="s">
        <v>91</v>
      </c>
      <c r="AC84" s="9" t="s">
        <v>91</v>
      </c>
      <c r="AD84" s="9" t="s">
        <v>91</v>
      </c>
      <c r="AE84" s="9">
        <f>SUM($AF$84,$AG$84,$AH$84,$AI$84,$AJ$84,$AK$84)</f>
        <v>0.2095</v>
      </c>
      <c r="AF84" s="9">
        <v>0.0137</v>
      </c>
      <c r="AG84" s="9" t="s">
        <v>91</v>
      </c>
      <c r="AH84" s="9">
        <v>0.008</v>
      </c>
      <c r="AI84" s="9" t="s">
        <v>91</v>
      </c>
      <c r="AJ84" s="9" t="s">
        <v>91</v>
      </c>
      <c r="AK84" s="9">
        <v>0.1878</v>
      </c>
      <c r="AL84" s="9">
        <f>SUM($AM$84,$AU$84,$AZ$84,$BC$84,$BN$84,$BU$84,$CD$84,$CF$84)</f>
        <v>0</v>
      </c>
      <c r="AM84" s="9">
        <f>SUM($AN$84,$AO$84,$AP$84,$AQ$84,$AR$84,$AS$84,$AT$84)</f>
        <v>0</v>
      </c>
      <c r="AN84" s="8" t="s">
        <v>91</v>
      </c>
      <c r="AO84" s="8" t="s">
        <v>91</v>
      </c>
      <c r="AP84" s="8" t="s">
        <v>91</v>
      </c>
      <c r="AQ84" s="8" t="s">
        <v>91</v>
      </c>
      <c r="AR84" s="8" t="s">
        <v>91</v>
      </c>
      <c r="AS84" s="8" t="s">
        <v>91</v>
      </c>
      <c r="AT84" s="9" t="s">
        <v>91</v>
      </c>
      <c r="AU84" s="9">
        <f>SUM($AV$84,$AW$84,$AX$84,$AY$84)</f>
        <v>0</v>
      </c>
      <c r="AV84" s="9" t="s">
        <v>91</v>
      </c>
      <c r="AW84" s="9" t="s">
        <v>91</v>
      </c>
      <c r="AX84" s="9" t="s">
        <v>91</v>
      </c>
      <c r="AY84" s="9" t="s">
        <v>91</v>
      </c>
      <c r="AZ84" s="9">
        <f>SUM($BA$84,$BB$84)</f>
        <v>0</v>
      </c>
      <c r="BA84" s="9" t="s">
        <v>91</v>
      </c>
      <c r="BB84" s="9" t="s">
        <v>91</v>
      </c>
      <c r="BC84" s="9">
        <f>SUM($BD$84,$BE$84,$BF$84,$BG$84,$BH$84,$BI$84,$BJ$84,$BK$84,$BL$84,$BM$84)</f>
        <v>0</v>
      </c>
      <c r="BD84" s="9" t="s">
        <v>91</v>
      </c>
      <c r="BE84" s="9" t="s">
        <v>91</v>
      </c>
      <c r="BF84" s="9" t="s">
        <v>91</v>
      </c>
      <c r="BG84" s="9" t="s">
        <v>91</v>
      </c>
      <c r="BH84" s="9" t="s">
        <v>91</v>
      </c>
      <c r="BI84" s="9" t="s">
        <v>91</v>
      </c>
      <c r="BJ84" s="9" t="s">
        <v>91</v>
      </c>
      <c r="BK84" s="9" t="s">
        <v>91</v>
      </c>
      <c r="BL84" s="9" t="s">
        <v>91</v>
      </c>
      <c r="BM84" s="9" t="s">
        <v>91</v>
      </c>
      <c r="BN84" s="9">
        <f>SUM($BO$84,$BP$84,$BQ$84,$BR$84,$BS$84,$BT$84)</f>
        <v>0</v>
      </c>
      <c r="BO84" s="9" t="s">
        <v>91</v>
      </c>
      <c r="BP84" s="9" t="s">
        <v>91</v>
      </c>
      <c r="BQ84" s="9" t="s">
        <v>91</v>
      </c>
      <c r="BR84" s="9" t="s">
        <v>91</v>
      </c>
      <c r="BS84" s="9" t="s">
        <v>91</v>
      </c>
      <c r="BT84" s="9" t="s">
        <v>91</v>
      </c>
      <c r="BU84" s="9">
        <f>SUM($BV$84,$BW$84,$BX$84,$BY$84,$BZ$84,$CA$84,$CB$84,$CC$84)</f>
        <v>0</v>
      </c>
      <c r="BV84" s="9" t="s">
        <v>91</v>
      </c>
      <c r="BW84" s="9" t="s">
        <v>91</v>
      </c>
      <c r="BX84" s="9" t="s">
        <v>91</v>
      </c>
      <c r="BY84" s="9" t="s">
        <v>91</v>
      </c>
      <c r="BZ84" s="9" t="s">
        <v>91</v>
      </c>
      <c r="CA84" s="9" t="s">
        <v>91</v>
      </c>
      <c r="CB84" s="9" t="s">
        <v>91</v>
      </c>
      <c r="CC84" s="9" t="s">
        <v>91</v>
      </c>
      <c r="CD84" s="9">
        <f>SUM($CE$84)</f>
        <v>0</v>
      </c>
      <c r="CE84" s="9" t="s">
        <v>91</v>
      </c>
      <c r="CF84" s="9">
        <f>SUM($CG$84)</f>
        <v>0</v>
      </c>
      <c r="CG84" s="9" t="s">
        <v>91</v>
      </c>
      <c r="CH84" s="9"/>
      <c r="CI84" s="9"/>
      <c r="CJ84" s="9" t="s">
        <v>91</v>
      </c>
    </row>
    <row r="85" ht="16.5" customHeight="1" spans="1:88">
      <c r="A85" s="8" t="s">
        <v>91</v>
      </c>
      <c r="B85" s="9" t="s">
        <v>92</v>
      </c>
      <c r="C85" s="9" t="s">
        <v>135</v>
      </c>
      <c r="D85" s="9" t="s">
        <v>137</v>
      </c>
      <c r="E85" s="9" t="s">
        <v>104</v>
      </c>
      <c r="F85" s="9" t="s">
        <v>96</v>
      </c>
      <c r="G85" s="9">
        <f>SUM($H$85,$AL$85,$CH$85)</f>
        <v>2.536</v>
      </c>
      <c r="H85" s="9">
        <f>SUM($I$85,$M$85,$R$85,$Z$85,$AE$85)</f>
        <v>2.536</v>
      </c>
      <c r="I85" s="9">
        <f>SUM($J$85,$K$85,$L$85)</f>
        <v>2.0446</v>
      </c>
      <c r="J85" s="9">
        <v>1.315</v>
      </c>
      <c r="K85" s="9" t="s">
        <v>91</v>
      </c>
      <c r="L85" s="9">
        <v>0.7296</v>
      </c>
      <c r="M85" s="9">
        <f>SUM($N$85,$O$85,$P$85,$Q$85)</f>
        <v>0.1057</v>
      </c>
      <c r="N85" s="9" t="s">
        <v>91</v>
      </c>
      <c r="O85" s="9" t="s">
        <v>91</v>
      </c>
      <c r="P85" s="9" t="s">
        <v>91</v>
      </c>
      <c r="Q85" s="9">
        <v>0.1057</v>
      </c>
      <c r="R85" s="9">
        <f>SUM($S$85,$T$85,$U$85,$V$85,$W$85,$X$85,$Y$85)</f>
        <v>0.0448</v>
      </c>
      <c r="S85" s="9">
        <v>0.0448</v>
      </c>
      <c r="T85" s="9" t="s">
        <v>91</v>
      </c>
      <c r="U85" s="9" t="s">
        <v>91</v>
      </c>
      <c r="V85" s="9" t="s">
        <v>91</v>
      </c>
      <c r="W85" s="9" t="s">
        <v>91</v>
      </c>
      <c r="X85" s="9" t="s">
        <v>91</v>
      </c>
      <c r="Y85" s="9" t="s">
        <v>91</v>
      </c>
      <c r="Z85" s="9">
        <f>SUM($AA$85,$AB$85,$AC$85,$AD$85)</f>
        <v>0</v>
      </c>
      <c r="AA85" s="9" t="s">
        <v>91</v>
      </c>
      <c r="AB85" s="9" t="s">
        <v>91</v>
      </c>
      <c r="AC85" s="9" t="s">
        <v>91</v>
      </c>
      <c r="AD85" s="9" t="s">
        <v>91</v>
      </c>
      <c r="AE85" s="9">
        <f>SUM($AF$85,$AG$85,$AH$85,$AI$85,$AJ$85,$AK$85)</f>
        <v>0.3409</v>
      </c>
      <c r="AF85" s="9">
        <v>0.0177</v>
      </c>
      <c r="AG85" s="9" t="s">
        <v>91</v>
      </c>
      <c r="AH85" s="9" t="s">
        <v>91</v>
      </c>
      <c r="AI85" s="9" t="s">
        <v>91</v>
      </c>
      <c r="AJ85" s="9" t="s">
        <v>91</v>
      </c>
      <c r="AK85" s="9">
        <v>0.3232</v>
      </c>
      <c r="AL85" s="9">
        <f>SUM($AM$85,$AU$85,$AZ$85,$BC$85,$BN$85,$BU$85,$CD$85,$CF$85)</f>
        <v>0</v>
      </c>
      <c r="AM85" s="9">
        <f>SUM($AN$85,$AO$85,$AP$85,$AQ$85,$AR$85,$AS$85,$AT$85)</f>
        <v>0</v>
      </c>
      <c r="AN85" s="8" t="s">
        <v>91</v>
      </c>
      <c r="AO85" s="8" t="s">
        <v>91</v>
      </c>
      <c r="AP85" s="8" t="s">
        <v>91</v>
      </c>
      <c r="AQ85" s="8" t="s">
        <v>91</v>
      </c>
      <c r="AR85" s="8" t="s">
        <v>91</v>
      </c>
      <c r="AS85" s="8" t="s">
        <v>91</v>
      </c>
      <c r="AT85" s="9" t="s">
        <v>91</v>
      </c>
      <c r="AU85" s="9">
        <f>SUM($AV$85,$AW$85,$AX$85,$AY$85)</f>
        <v>0</v>
      </c>
      <c r="AV85" s="9" t="s">
        <v>91</v>
      </c>
      <c r="AW85" s="9" t="s">
        <v>91</v>
      </c>
      <c r="AX85" s="9" t="s">
        <v>91</v>
      </c>
      <c r="AY85" s="9" t="s">
        <v>91</v>
      </c>
      <c r="AZ85" s="9">
        <f>SUM($BA$85,$BB$85)</f>
        <v>0</v>
      </c>
      <c r="BA85" s="9" t="s">
        <v>91</v>
      </c>
      <c r="BB85" s="9" t="s">
        <v>91</v>
      </c>
      <c r="BC85" s="9">
        <f>SUM($BD$85,$BE$85,$BF$85,$BG$85,$BH$85,$BI$85,$BJ$85,$BK$85,$BL$85,$BM$85)</f>
        <v>0</v>
      </c>
      <c r="BD85" s="9" t="s">
        <v>91</v>
      </c>
      <c r="BE85" s="9" t="s">
        <v>91</v>
      </c>
      <c r="BF85" s="9" t="s">
        <v>91</v>
      </c>
      <c r="BG85" s="9" t="s">
        <v>91</v>
      </c>
      <c r="BH85" s="9" t="s">
        <v>91</v>
      </c>
      <c r="BI85" s="9" t="s">
        <v>91</v>
      </c>
      <c r="BJ85" s="9" t="s">
        <v>91</v>
      </c>
      <c r="BK85" s="9" t="s">
        <v>91</v>
      </c>
      <c r="BL85" s="9" t="s">
        <v>91</v>
      </c>
      <c r="BM85" s="9" t="s">
        <v>91</v>
      </c>
      <c r="BN85" s="9">
        <f>SUM($BO$85,$BP$85,$BQ$85,$BR$85,$BS$85,$BT$85)</f>
        <v>0</v>
      </c>
      <c r="BO85" s="9" t="s">
        <v>91</v>
      </c>
      <c r="BP85" s="9" t="s">
        <v>91</v>
      </c>
      <c r="BQ85" s="9" t="s">
        <v>91</v>
      </c>
      <c r="BR85" s="9" t="s">
        <v>91</v>
      </c>
      <c r="BS85" s="9" t="s">
        <v>91</v>
      </c>
      <c r="BT85" s="9" t="s">
        <v>91</v>
      </c>
      <c r="BU85" s="9">
        <f>SUM($BV$85,$BW$85,$BX$85,$BY$85,$BZ$85,$CA$85,$CB$85,$CC$85)</f>
        <v>0</v>
      </c>
      <c r="BV85" s="9" t="s">
        <v>91</v>
      </c>
      <c r="BW85" s="9" t="s">
        <v>91</v>
      </c>
      <c r="BX85" s="9" t="s">
        <v>91</v>
      </c>
      <c r="BY85" s="9" t="s">
        <v>91</v>
      </c>
      <c r="BZ85" s="9" t="s">
        <v>91</v>
      </c>
      <c r="CA85" s="9" t="s">
        <v>91</v>
      </c>
      <c r="CB85" s="9" t="s">
        <v>91</v>
      </c>
      <c r="CC85" s="9" t="s">
        <v>91</v>
      </c>
      <c r="CD85" s="9">
        <f>SUM($CE$85)</f>
        <v>0</v>
      </c>
      <c r="CE85" s="9" t="s">
        <v>91</v>
      </c>
      <c r="CF85" s="9">
        <f>SUM($CG$85)</f>
        <v>0</v>
      </c>
      <c r="CG85" s="9" t="s">
        <v>91</v>
      </c>
      <c r="CH85" s="9"/>
      <c r="CI85" s="9"/>
      <c r="CJ85" s="9" t="s">
        <v>91</v>
      </c>
    </row>
    <row r="86" ht="16.5" customHeight="1" spans="1:88">
      <c r="A86" s="8" t="s">
        <v>91</v>
      </c>
      <c r="B86" s="9" t="s">
        <v>92</v>
      </c>
      <c r="C86" s="9" t="s">
        <v>135</v>
      </c>
      <c r="D86" s="9" t="s">
        <v>137</v>
      </c>
      <c r="E86" s="9" t="s">
        <v>95</v>
      </c>
      <c r="F86" s="9" t="s">
        <v>96</v>
      </c>
      <c r="G86" s="9">
        <f>SUM($H$86,$AL$86,$CH$86)</f>
        <v>4.5508</v>
      </c>
      <c r="H86" s="9">
        <f>SUM($I$86,$M$86,$R$86,$Z$86,$AE$86)</f>
        <v>4.4621</v>
      </c>
      <c r="I86" s="9">
        <f>SUM($J$86,$K$86,$L$86)</f>
        <v>3.0889</v>
      </c>
      <c r="J86" s="9">
        <v>2.0217</v>
      </c>
      <c r="K86" s="9" t="s">
        <v>91</v>
      </c>
      <c r="L86" s="9">
        <v>1.0672</v>
      </c>
      <c r="M86" s="9">
        <f>SUM($N$86,$O$86,$P$86,$Q$86)</f>
        <v>0.1658</v>
      </c>
      <c r="N86" s="9" t="s">
        <v>91</v>
      </c>
      <c r="O86" s="9" t="s">
        <v>91</v>
      </c>
      <c r="P86" s="9" t="s">
        <v>91</v>
      </c>
      <c r="Q86" s="9">
        <v>0.1658</v>
      </c>
      <c r="R86" s="9">
        <f>SUM($S$86,$T$86,$U$86,$V$86,$W$86,$X$86,$Y$86)</f>
        <v>0.6609</v>
      </c>
      <c r="S86" s="9">
        <v>0.6609</v>
      </c>
      <c r="T86" s="9" t="s">
        <v>91</v>
      </c>
      <c r="U86" s="9" t="s">
        <v>91</v>
      </c>
      <c r="V86" s="9" t="s">
        <v>91</v>
      </c>
      <c r="W86" s="9" t="s">
        <v>91</v>
      </c>
      <c r="X86" s="9" t="s">
        <v>91</v>
      </c>
      <c r="Y86" s="9" t="s">
        <v>91</v>
      </c>
      <c r="Z86" s="9">
        <f>SUM($AA$86,$AB$86,$AC$86,$AD$86)</f>
        <v>0</v>
      </c>
      <c r="AA86" s="9" t="s">
        <v>91</v>
      </c>
      <c r="AB86" s="9" t="s">
        <v>91</v>
      </c>
      <c r="AC86" s="9" t="s">
        <v>91</v>
      </c>
      <c r="AD86" s="9" t="s">
        <v>91</v>
      </c>
      <c r="AE86" s="9">
        <f>SUM($AF$86,$AG$86,$AH$86,$AI$86,$AJ$86,$AK$86)</f>
        <v>0.5465</v>
      </c>
      <c r="AF86" s="9">
        <v>0.0542</v>
      </c>
      <c r="AG86" s="9" t="s">
        <v>91</v>
      </c>
      <c r="AH86" s="9">
        <v>0.0216</v>
      </c>
      <c r="AI86" s="9" t="s">
        <v>91</v>
      </c>
      <c r="AJ86" s="9" t="s">
        <v>91</v>
      </c>
      <c r="AK86" s="9">
        <v>0.4707</v>
      </c>
      <c r="AL86" s="9">
        <f>SUM($AM$86,$AU$86,$AZ$86,$BC$86,$BN$86,$BU$86,$CD$86,$CF$86)</f>
        <v>0.0887</v>
      </c>
      <c r="AM86" s="9">
        <f>SUM($AN$86,$AO$86,$AP$86,$AQ$86,$AR$86,$AS$86,$AT$86)</f>
        <v>0</v>
      </c>
      <c r="AN86" s="8" t="s">
        <v>91</v>
      </c>
      <c r="AO86" s="8" t="s">
        <v>91</v>
      </c>
      <c r="AP86" s="8" t="s">
        <v>91</v>
      </c>
      <c r="AQ86" s="8" t="s">
        <v>91</v>
      </c>
      <c r="AR86" s="8" t="s">
        <v>91</v>
      </c>
      <c r="AS86" s="8" t="s">
        <v>91</v>
      </c>
      <c r="AT86" s="9" t="s">
        <v>91</v>
      </c>
      <c r="AU86" s="9">
        <f>SUM($AV$86,$AW$86,$AX$86,$AY$86)</f>
        <v>0</v>
      </c>
      <c r="AV86" s="9" t="s">
        <v>91</v>
      </c>
      <c r="AW86" s="9" t="s">
        <v>91</v>
      </c>
      <c r="AX86" s="9" t="s">
        <v>91</v>
      </c>
      <c r="AY86" s="9" t="s">
        <v>91</v>
      </c>
      <c r="AZ86" s="9">
        <f>SUM($BA$86,$BB$86)</f>
        <v>0.0887</v>
      </c>
      <c r="BA86" s="9" t="s">
        <v>91</v>
      </c>
      <c r="BB86" s="9">
        <v>0.0887</v>
      </c>
      <c r="BC86" s="9">
        <f>SUM($BD$86,$BE$86,$BF$86,$BG$86,$BH$86,$BI$86,$BJ$86,$BK$86,$BL$86,$BM$86)</f>
        <v>0</v>
      </c>
      <c r="BD86" s="9" t="s">
        <v>91</v>
      </c>
      <c r="BE86" s="9" t="s">
        <v>91</v>
      </c>
      <c r="BF86" s="9" t="s">
        <v>91</v>
      </c>
      <c r="BG86" s="9" t="s">
        <v>91</v>
      </c>
      <c r="BH86" s="9" t="s">
        <v>91</v>
      </c>
      <c r="BI86" s="9" t="s">
        <v>91</v>
      </c>
      <c r="BJ86" s="9" t="s">
        <v>91</v>
      </c>
      <c r="BK86" s="9" t="s">
        <v>91</v>
      </c>
      <c r="BL86" s="9" t="s">
        <v>91</v>
      </c>
      <c r="BM86" s="9" t="s">
        <v>91</v>
      </c>
      <c r="BN86" s="9">
        <f>SUM($BO$86,$BP$86,$BQ$86,$BR$86,$BS$86,$BT$86)</f>
        <v>0</v>
      </c>
      <c r="BO86" s="9" t="s">
        <v>91</v>
      </c>
      <c r="BP86" s="9" t="s">
        <v>91</v>
      </c>
      <c r="BQ86" s="9" t="s">
        <v>91</v>
      </c>
      <c r="BR86" s="9" t="s">
        <v>91</v>
      </c>
      <c r="BS86" s="9" t="s">
        <v>91</v>
      </c>
      <c r="BT86" s="9" t="s">
        <v>91</v>
      </c>
      <c r="BU86" s="9">
        <f>SUM($BV$86,$BW$86,$BX$86,$BY$86,$BZ$86,$CA$86,$CB$86,$CC$86)</f>
        <v>0</v>
      </c>
      <c r="BV86" s="9" t="s">
        <v>91</v>
      </c>
      <c r="BW86" s="9" t="s">
        <v>91</v>
      </c>
      <c r="BX86" s="9" t="s">
        <v>91</v>
      </c>
      <c r="BY86" s="9" t="s">
        <v>91</v>
      </c>
      <c r="BZ86" s="9" t="s">
        <v>91</v>
      </c>
      <c r="CA86" s="9" t="s">
        <v>91</v>
      </c>
      <c r="CB86" s="9" t="s">
        <v>91</v>
      </c>
      <c r="CC86" s="9" t="s">
        <v>91</v>
      </c>
      <c r="CD86" s="9">
        <f>SUM($CE$86)</f>
        <v>0</v>
      </c>
      <c r="CE86" s="9" t="s">
        <v>91</v>
      </c>
      <c r="CF86" s="9">
        <f>SUM($CG$86)</f>
        <v>0</v>
      </c>
      <c r="CG86" s="9" t="s">
        <v>91</v>
      </c>
      <c r="CH86" s="9"/>
      <c r="CI86" s="9"/>
      <c r="CJ86" s="9" t="s">
        <v>91</v>
      </c>
    </row>
    <row r="87" ht="16.5" customHeight="1" spans="1:88">
      <c r="A87" s="8" t="s">
        <v>91</v>
      </c>
      <c r="B87" s="9" t="s">
        <v>92</v>
      </c>
      <c r="C87" s="9" t="s">
        <v>135</v>
      </c>
      <c r="D87" s="9" t="s">
        <v>137</v>
      </c>
      <c r="E87" s="9" t="s">
        <v>105</v>
      </c>
      <c r="F87" s="9" t="s">
        <v>96</v>
      </c>
      <c r="G87" s="9">
        <f>SUM($H$87,$AL$87,$CH$87)</f>
        <v>0.1684</v>
      </c>
      <c r="H87" s="9">
        <f>SUM($I$87,$M$87,$R$87,$Z$87,$AE$87)</f>
        <v>0.1684</v>
      </c>
      <c r="I87" s="9">
        <f>SUM($J$87,$K$87,$L$87)</f>
        <v>0.0632</v>
      </c>
      <c r="J87" s="9">
        <v>0.0632</v>
      </c>
      <c r="K87" s="9" t="s">
        <v>91</v>
      </c>
      <c r="L87" s="9" t="s">
        <v>91</v>
      </c>
      <c r="M87" s="9">
        <f>SUM($N$87,$O$87,$P$87,$Q$87)</f>
        <v>0</v>
      </c>
      <c r="N87" s="9" t="s">
        <v>91</v>
      </c>
      <c r="O87" s="9" t="s">
        <v>91</v>
      </c>
      <c r="P87" s="9" t="s">
        <v>91</v>
      </c>
      <c r="Q87" s="9" t="s">
        <v>91</v>
      </c>
      <c r="R87" s="9">
        <f>SUM($S$87,$T$87,$U$87,$V$87,$W$87,$X$87,$Y$87)</f>
        <v>0.0935</v>
      </c>
      <c r="S87" s="9">
        <v>0.0935</v>
      </c>
      <c r="T87" s="9" t="s">
        <v>91</v>
      </c>
      <c r="U87" s="9" t="s">
        <v>91</v>
      </c>
      <c r="V87" s="9" t="s">
        <v>91</v>
      </c>
      <c r="W87" s="9" t="s">
        <v>91</v>
      </c>
      <c r="X87" s="9" t="s">
        <v>91</v>
      </c>
      <c r="Y87" s="9" t="s">
        <v>91</v>
      </c>
      <c r="Z87" s="9">
        <f>SUM($AA$87,$AB$87,$AC$87,$AD$87)</f>
        <v>0</v>
      </c>
      <c r="AA87" s="9" t="s">
        <v>91</v>
      </c>
      <c r="AB87" s="9" t="s">
        <v>91</v>
      </c>
      <c r="AC87" s="9" t="s">
        <v>91</v>
      </c>
      <c r="AD87" s="9" t="s">
        <v>91</v>
      </c>
      <c r="AE87" s="9">
        <f>SUM($AF$87,$AG$87,$AH$87,$AI$87,$AJ$87,$AK$87)</f>
        <v>0.0117</v>
      </c>
      <c r="AF87" s="9" t="s">
        <v>91</v>
      </c>
      <c r="AG87" s="9" t="s">
        <v>91</v>
      </c>
      <c r="AH87" s="9" t="s">
        <v>91</v>
      </c>
      <c r="AI87" s="9" t="s">
        <v>91</v>
      </c>
      <c r="AJ87" s="9" t="s">
        <v>91</v>
      </c>
      <c r="AK87" s="9">
        <v>0.0117</v>
      </c>
      <c r="AL87" s="9">
        <f>SUM($AM$87,$AU$87,$AZ$87,$BC$87,$BN$87,$BU$87,$CD$87,$CF$87)</f>
        <v>0</v>
      </c>
      <c r="AM87" s="9">
        <f>SUM($AN$87,$AO$87,$AP$87,$AQ$87,$AR$87,$AS$87,$AT$87)</f>
        <v>0</v>
      </c>
      <c r="AN87" s="8" t="s">
        <v>91</v>
      </c>
      <c r="AO87" s="8" t="s">
        <v>91</v>
      </c>
      <c r="AP87" s="8" t="s">
        <v>91</v>
      </c>
      <c r="AQ87" s="8" t="s">
        <v>91</v>
      </c>
      <c r="AR87" s="8" t="s">
        <v>91</v>
      </c>
      <c r="AS87" s="8" t="s">
        <v>91</v>
      </c>
      <c r="AT87" s="9" t="s">
        <v>91</v>
      </c>
      <c r="AU87" s="9">
        <f>SUM($AV$87,$AW$87,$AX$87,$AY$87)</f>
        <v>0</v>
      </c>
      <c r="AV87" s="9" t="s">
        <v>91</v>
      </c>
      <c r="AW87" s="9" t="s">
        <v>91</v>
      </c>
      <c r="AX87" s="9" t="s">
        <v>91</v>
      </c>
      <c r="AY87" s="9" t="s">
        <v>91</v>
      </c>
      <c r="AZ87" s="9">
        <f>SUM($BA$87,$BB$87)</f>
        <v>0</v>
      </c>
      <c r="BA87" s="9" t="s">
        <v>91</v>
      </c>
      <c r="BB87" s="9" t="s">
        <v>91</v>
      </c>
      <c r="BC87" s="9">
        <f>SUM($BD$87,$BE$87,$BF$87,$BG$87,$BH$87,$BI$87,$BJ$87,$BK$87,$BL$87,$BM$87)</f>
        <v>0</v>
      </c>
      <c r="BD87" s="9" t="s">
        <v>91</v>
      </c>
      <c r="BE87" s="9" t="s">
        <v>91</v>
      </c>
      <c r="BF87" s="9" t="s">
        <v>91</v>
      </c>
      <c r="BG87" s="9" t="s">
        <v>91</v>
      </c>
      <c r="BH87" s="9" t="s">
        <v>91</v>
      </c>
      <c r="BI87" s="9" t="s">
        <v>91</v>
      </c>
      <c r="BJ87" s="9" t="s">
        <v>91</v>
      </c>
      <c r="BK87" s="9" t="s">
        <v>91</v>
      </c>
      <c r="BL87" s="9" t="s">
        <v>91</v>
      </c>
      <c r="BM87" s="9" t="s">
        <v>91</v>
      </c>
      <c r="BN87" s="9">
        <f>SUM($BO$87,$BP$87,$BQ$87,$BR$87,$BS$87,$BT$87)</f>
        <v>0</v>
      </c>
      <c r="BO87" s="9" t="s">
        <v>91</v>
      </c>
      <c r="BP87" s="9" t="s">
        <v>91</v>
      </c>
      <c r="BQ87" s="9" t="s">
        <v>91</v>
      </c>
      <c r="BR87" s="9" t="s">
        <v>91</v>
      </c>
      <c r="BS87" s="9" t="s">
        <v>91</v>
      </c>
      <c r="BT87" s="9" t="s">
        <v>91</v>
      </c>
      <c r="BU87" s="9">
        <f>SUM($BV$87,$BW$87,$BX$87,$BY$87,$BZ$87,$CA$87,$CB$87,$CC$87)</f>
        <v>0</v>
      </c>
      <c r="BV87" s="9" t="s">
        <v>91</v>
      </c>
      <c r="BW87" s="9" t="s">
        <v>91</v>
      </c>
      <c r="BX87" s="9" t="s">
        <v>91</v>
      </c>
      <c r="BY87" s="9" t="s">
        <v>91</v>
      </c>
      <c r="BZ87" s="9" t="s">
        <v>91</v>
      </c>
      <c r="CA87" s="9" t="s">
        <v>91</v>
      </c>
      <c r="CB87" s="9" t="s">
        <v>91</v>
      </c>
      <c r="CC87" s="9" t="s">
        <v>91</v>
      </c>
      <c r="CD87" s="9">
        <f>SUM($CE$87)</f>
        <v>0</v>
      </c>
      <c r="CE87" s="9" t="s">
        <v>91</v>
      </c>
      <c r="CF87" s="9">
        <f>SUM($CG$87)</f>
        <v>0</v>
      </c>
      <c r="CG87" s="9" t="s">
        <v>91</v>
      </c>
      <c r="CH87" s="9"/>
      <c r="CI87" s="9"/>
      <c r="CJ87" s="9" t="s">
        <v>91</v>
      </c>
    </row>
    <row r="88" ht="16.5" customHeight="1" spans="1:88">
      <c r="A88" s="8" t="s">
        <v>91</v>
      </c>
      <c r="B88" s="9" t="s">
        <v>92</v>
      </c>
      <c r="C88" s="9" t="s">
        <v>135</v>
      </c>
      <c r="D88" s="9" t="s">
        <v>98</v>
      </c>
      <c r="E88" s="9" t="s">
        <v>91</v>
      </c>
      <c r="F88" s="9" t="s">
        <v>96</v>
      </c>
      <c r="G88" s="9">
        <f>SUM($H$88,$AL$88,$CH$88)</f>
        <v>8.5782</v>
      </c>
      <c r="H88" s="9">
        <f>SUM($I$88,$M$88,$R$88,$Z$88,$AE$88)</f>
        <v>8.4895</v>
      </c>
      <c r="I88" s="9">
        <f>SUM($J$88,$K$88,$L$88)</f>
        <v>6.238</v>
      </c>
      <c r="J88" s="9">
        <v>4.2941</v>
      </c>
      <c r="K88" s="9" t="s">
        <v>91</v>
      </c>
      <c r="L88" s="9">
        <v>1.9439</v>
      </c>
      <c r="M88" s="9">
        <f>SUM($N$88,$O$88,$P$88,$Q$88)</f>
        <v>0.3437</v>
      </c>
      <c r="N88" s="9" t="s">
        <v>91</v>
      </c>
      <c r="O88" s="9" t="s">
        <v>91</v>
      </c>
      <c r="P88" s="9" t="s">
        <v>91</v>
      </c>
      <c r="Q88" s="9">
        <v>0.3437</v>
      </c>
      <c r="R88" s="9">
        <f>SUM($S$88,$T$88,$U$88,$V$88,$W$88,$X$88,$Y$88)</f>
        <v>0.7992</v>
      </c>
      <c r="S88" s="9">
        <v>0.7992</v>
      </c>
      <c r="T88" s="9" t="s">
        <v>91</v>
      </c>
      <c r="U88" s="9" t="s">
        <v>91</v>
      </c>
      <c r="V88" s="9" t="s">
        <v>91</v>
      </c>
      <c r="W88" s="9" t="s">
        <v>91</v>
      </c>
      <c r="X88" s="9" t="s">
        <v>91</v>
      </c>
      <c r="Y88" s="9" t="s">
        <v>91</v>
      </c>
      <c r="Z88" s="9">
        <f>SUM($AA$88,$AB$88,$AC$88,$AD$88)</f>
        <v>0</v>
      </c>
      <c r="AA88" s="9" t="s">
        <v>91</v>
      </c>
      <c r="AB88" s="9" t="s">
        <v>91</v>
      </c>
      <c r="AC88" s="9" t="s">
        <v>91</v>
      </c>
      <c r="AD88" s="9" t="s">
        <v>91</v>
      </c>
      <c r="AE88" s="9">
        <f>SUM($AF$88,$AG$88,$AH$88,$AI$88,$AJ$88,$AK$88)</f>
        <v>1.1086</v>
      </c>
      <c r="AF88" s="9">
        <v>0.0856</v>
      </c>
      <c r="AG88" s="9" t="s">
        <v>91</v>
      </c>
      <c r="AH88" s="9">
        <v>0.0296</v>
      </c>
      <c r="AI88" s="9" t="s">
        <v>91</v>
      </c>
      <c r="AJ88" s="9" t="s">
        <v>91</v>
      </c>
      <c r="AK88" s="9">
        <v>0.9934</v>
      </c>
      <c r="AL88" s="9">
        <f>SUM($AM$88,$AU$88,$AZ$88,$BC$88,$BN$88,$BU$88,$CD$88,$CF$88)</f>
        <v>0.0887</v>
      </c>
      <c r="AM88" s="9">
        <f>SUM($AN$88,$AO$88,$AP$88,$AQ$88,$AR$88,$AS$88,$AT$88)</f>
        <v>0</v>
      </c>
      <c r="AN88" s="8" t="s">
        <v>91</v>
      </c>
      <c r="AO88" s="8" t="s">
        <v>91</v>
      </c>
      <c r="AP88" s="8" t="s">
        <v>91</v>
      </c>
      <c r="AQ88" s="8" t="s">
        <v>91</v>
      </c>
      <c r="AR88" s="8" t="s">
        <v>91</v>
      </c>
      <c r="AS88" s="8" t="s">
        <v>91</v>
      </c>
      <c r="AT88" s="9" t="s">
        <v>91</v>
      </c>
      <c r="AU88" s="9">
        <f>SUM($AV$88,$AW$88,$AX$88,$AY$88)</f>
        <v>0</v>
      </c>
      <c r="AV88" s="9" t="s">
        <v>91</v>
      </c>
      <c r="AW88" s="9" t="s">
        <v>91</v>
      </c>
      <c r="AX88" s="9" t="s">
        <v>91</v>
      </c>
      <c r="AY88" s="9" t="s">
        <v>91</v>
      </c>
      <c r="AZ88" s="9">
        <f>SUM($BA$88,$BB$88)</f>
        <v>0.0887</v>
      </c>
      <c r="BA88" s="9" t="s">
        <v>91</v>
      </c>
      <c r="BB88" s="9">
        <v>0.0887</v>
      </c>
      <c r="BC88" s="9">
        <f>SUM($BD$88,$BE$88,$BF$88,$BG$88,$BH$88,$BI$88,$BJ$88,$BK$88,$BL$88,$BM$88)</f>
        <v>0</v>
      </c>
      <c r="BD88" s="9" t="s">
        <v>91</v>
      </c>
      <c r="BE88" s="9" t="s">
        <v>91</v>
      </c>
      <c r="BF88" s="9" t="s">
        <v>91</v>
      </c>
      <c r="BG88" s="9" t="s">
        <v>91</v>
      </c>
      <c r="BH88" s="9" t="s">
        <v>91</v>
      </c>
      <c r="BI88" s="9" t="s">
        <v>91</v>
      </c>
      <c r="BJ88" s="9" t="s">
        <v>91</v>
      </c>
      <c r="BK88" s="9" t="s">
        <v>91</v>
      </c>
      <c r="BL88" s="9" t="s">
        <v>91</v>
      </c>
      <c r="BM88" s="9" t="s">
        <v>91</v>
      </c>
      <c r="BN88" s="9">
        <f>SUM($BO$88,$BP$88,$BQ$88,$BR$88,$BS$88,$BT$88)</f>
        <v>0</v>
      </c>
      <c r="BO88" s="9" t="s">
        <v>91</v>
      </c>
      <c r="BP88" s="9" t="s">
        <v>91</v>
      </c>
      <c r="BQ88" s="9" t="s">
        <v>91</v>
      </c>
      <c r="BR88" s="9" t="s">
        <v>91</v>
      </c>
      <c r="BS88" s="9" t="s">
        <v>91</v>
      </c>
      <c r="BT88" s="9" t="s">
        <v>91</v>
      </c>
      <c r="BU88" s="9">
        <f>SUM($BV$88,$BW$88,$BX$88,$BY$88,$BZ$88,$CA$88,$CB$88,$CC$88)</f>
        <v>0</v>
      </c>
      <c r="BV88" s="9" t="s">
        <v>91</v>
      </c>
      <c r="BW88" s="9" t="s">
        <v>91</v>
      </c>
      <c r="BX88" s="9" t="s">
        <v>91</v>
      </c>
      <c r="BY88" s="9" t="s">
        <v>91</v>
      </c>
      <c r="BZ88" s="9" t="s">
        <v>91</v>
      </c>
      <c r="CA88" s="9" t="s">
        <v>91</v>
      </c>
      <c r="CB88" s="9" t="s">
        <v>91</v>
      </c>
      <c r="CC88" s="9" t="s">
        <v>91</v>
      </c>
      <c r="CD88" s="9">
        <f>SUM($CE$88)</f>
        <v>0</v>
      </c>
      <c r="CE88" s="9" t="s">
        <v>91</v>
      </c>
      <c r="CF88" s="9">
        <f>SUM($CG$88)</f>
        <v>0</v>
      </c>
      <c r="CG88" s="9" t="s">
        <v>91</v>
      </c>
      <c r="CH88" s="9"/>
      <c r="CI88" s="9"/>
      <c r="CJ88" s="9" t="s">
        <v>91</v>
      </c>
    </row>
    <row r="89" ht="16.5" customHeight="1" spans="1:88">
      <c r="A89" s="8" t="s">
        <v>91</v>
      </c>
      <c r="B89" s="9" t="s">
        <v>92</v>
      </c>
      <c r="C89" s="9" t="s">
        <v>135</v>
      </c>
      <c r="D89" s="9" t="s">
        <v>138</v>
      </c>
      <c r="E89" s="9" t="s">
        <v>113</v>
      </c>
      <c r="F89" s="9" t="s">
        <v>96</v>
      </c>
      <c r="G89" s="9">
        <f>SUM($H$89,$AL$89,$CH$89)</f>
        <v>2.1296</v>
      </c>
      <c r="H89" s="9">
        <f>SUM($I$89,$M$89,$R$89,$Z$89,$AE$89)</f>
        <v>2.1296</v>
      </c>
      <c r="I89" s="9">
        <f>SUM($J$89,$K$89,$L$89)</f>
        <v>1.7836</v>
      </c>
      <c r="J89" s="9">
        <v>1.3311</v>
      </c>
      <c r="K89" s="9" t="s">
        <v>91</v>
      </c>
      <c r="L89" s="9">
        <v>0.4525</v>
      </c>
      <c r="M89" s="9">
        <f>SUM($N$89,$O$89,$P$89,$Q$89)</f>
        <v>0.0285</v>
      </c>
      <c r="N89" s="9" t="s">
        <v>91</v>
      </c>
      <c r="O89" s="9" t="s">
        <v>91</v>
      </c>
      <c r="P89" s="9" t="s">
        <v>91</v>
      </c>
      <c r="Q89" s="9">
        <v>0.0285</v>
      </c>
      <c r="R89" s="9">
        <f>SUM($S$89,$T$89,$U$89,$V$89,$W$89,$X$89,$Y$89)</f>
        <v>0</v>
      </c>
      <c r="S89" s="9" t="s">
        <v>91</v>
      </c>
      <c r="T89" s="9" t="s">
        <v>91</v>
      </c>
      <c r="U89" s="9" t="s">
        <v>91</v>
      </c>
      <c r="V89" s="9" t="s">
        <v>91</v>
      </c>
      <c r="W89" s="9" t="s">
        <v>91</v>
      </c>
      <c r="X89" s="9" t="s">
        <v>91</v>
      </c>
      <c r="Y89" s="9" t="s">
        <v>91</v>
      </c>
      <c r="Z89" s="9">
        <f>SUM($AA$89,$AB$89,$AC$89,$AD$89)</f>
        <v>0</v>
      </c>
      <c r="AA89" s="9" t="s">
        <v>91</v>
      </c>
      <c r="AB89" s="9" t="s">
        <v>91</v>
      </c>
      <c r="AC89" s="9" t="s">
        <v>91</v>
      </c>
      <c r="AD89" s="9" t="s">
        <v>91</v>
      </c>
      <c r="AE89" s="9">
        <f>SUM($AF$89,$AG$89,$AH$89,$AI$89,$AJ$89,$AK$89)</f>
        <v>0.3175</v>
      </c>
      <c r="AF89" s="9">
        <v>0.0149</v>
      </c>
      <c r="AG89" s="9" t="s">
        <v>91</v>
      </c>
      <c r="AH89" s="9" t="s">
        <v>91</v>
      </c>
      <c r="AI89" s="9" t="s">
        <v>91</v>
      </c>
      <c r="AJ89" s="9" t="s">
        <v>91</v>
      </c>
      <c r="AK89" s="9">
        <v>0.3026</v>
      </c>
      <c r="AL89" s="9">
        <f>SUM($AM$89,$AU$89,$AZ$89,$BC$89,$BN$89,$BU$89,$CD$89,$CF$89)</f>
        <v>0</v>
      </c>
      <c r="AM89" s="9">
        <f>SUM($AN$89,$AO$89,$AP$89,$AQ$89,$AR$89,$AS$89,$AT$89)</f>
        <v>0</v>
      </c>
      <c r="AN89" s="8" t="s">
        <v>91</v>
      </c>
      <c r="AO89" s="8" t="s">
        <v>91</v>
      </c>
      <c r="AP89" s="8" t="s">
        <v>91</v>
      </c>
      <c r="AQ89" s="8" t="s">
        <v>91</v>
      </c>
      <c r="AR89" s="8" t="s">
        <v>91</v>
      </c>
      <c r="AS89" s="8" t="s">
        <v>91</v>
      </c>
      <c r="AT89" s="9" t="s">
        <v>91</v>
      </c>
      <c r="AU89" s="9">
        <f>SUM($AV$89,$AW$89,$AX$89,$AY$89)</f>
        <v>0</v>
      </c>
      <c r="AV89" s="9" t="s">
        <v>91</v>
      </c>
      <c r="AW89" s="9" t="s">
        <v>91</v>
      </c>
      <c r="AX89" s="9" t="s">
        <v>91</v>
      </c>
      <c r="AY89" s="9" t="s">
        <v>91</v>
      </c>
      <c r="AZ89" s="9">
        <f>SUM($BA$89,$BB$89)</f>
        <v>0</v>
      </c>
      <c r="BA89" s="9" t="s">
        <v>91</v>
      </c>
      <c r="BB89" s="9" t="s">
        <v>91</v>
      </c>
      <c r="BC89" s="9">
        <f>SUM($BD$89,$BE$89,$BF$89,$BG$89,$BH$89,$BI$89,$BJ$89,$BK$89,$BL$89,$BM$89)</f>
        <v>0</v>
      </c>
      <c r="BD89" s="9" t="s">
        <v>91</v>
      </c>
      <c r="BE89" s="9" t="s">
        <v>91</v>
      </c>
      <c r="BF89" s="9" t="s">
        <v>91</v>
      </c>
      <c r="BG89" s="9" t="s">
        <v>91</v>
      </c>
      <c r="BH89" s="9" t="s">
        <v>91</v>
      </c>
      <c r="BI89" s="9" t="s">
        <v>91</v>
      </c>
      <c r="BJ89" s="9" t="s">
        <v>91</v>
      </c>
      <c r="BK89" s="9" t="s">
        <v>91</v>
      </c>
      <c r="BL89" s="9" t="s">
        <v>91</v>
      </c>
      <c r="BM89" s="9" t="s">
        <v>91</v>
      </c>
      <c r="BN89" s="9">
        <f>SUM($BO$89,$BP$89,$BQ$89,$BR$89,$BS$89,$BT$89)</f>
        <v>0</v>
      </c>
      <c r="BO89" s="9" t="s">
        <v>91</v>
      </c>
      <c r="BP89" s="9" t="s">
        <v>91</v>
      </c>
      <c r="BQ89" s="9" t="s">
        <v>91</v>
      </c>
      <c r="BR89" s="9" t="s">
        <v>91</v>
      </c>
      <c r="BS89" s="9" t="s">
        <v>91</v>
      </c>
      <c r="BT89" s="9" t="s">
        <v>91</v>
      </c>
      <c r="BU89" s="9">
        <f>SUM($BV$89,$BW$89,$BX$89,$BY$89,$BZ$89,$CA$89,$CB$89,$CC$89)</f>
        <v>0</v>
      </c>
      <c r="BV89" s="9" t="s">
        <v>91</v>
      </c>
      <c r="BW89" s="9" t="s">
        <v>91</v>
      </c>
      <c r="BX89" s="9" t="s">
        <v>91</v>
      </c>
      <c r="BY89" s="9" t="s">
        <v>91</v>
      </c>
      <c r="BZ89" s="9" t="s">
        <v>91</v>
      </c>
      <c r="CA89" s="9" t="s">
        <v>91</v>
      </c>
      <c r="CB89" s="9" t="s">
        <v>91</v>
      </c>
      <c r="CC89" s="9" t="s">
        <v>91</v>
      </c>
      <c r="CD89" s="9">
        <f>SUM($CE$89)</f>
        <v>0</v>
      </c>
      <c r="CE89" s="9" t="s">
        <v>91</v>
      </c>
      <c r="CF89" s="9">
        <f>SUM($CG$89)</f>
        <v>0</v>
      </c>
      <c r="CG89" s="9" t="s">
        <v>91</v>
      </c>
      <c r="CH89" s="9"/>
      <c r="CI89" s="9"/>
      <c r="CJ89" s="9" t="s">
        <v>91</v>
      </c>
    </row>
    <row r="90" ht="16.5" customHeight="1" spans="1:88">
      <c r="A90" s="8" t="s">
        <v>91</v>
      </c>
      <c r="B90" s="9" t="s">
        <v>92</v>
      </c>
      <c r="C90" s="9" t="s">
        <v>135</v>
      </c>
      <c r="D90" s="9" t="s">
        <v>138</v>
      </c>
      <c r="E90" s="9" t="s">
        <v>122</v>
      </c>
      <c r="F90" s="9" t="s">
        <v>96</v>
      </c>
      <c r="G90" s="9">
        <f>SUM($H$90,$AL$90,$CH$90)</f>
        <v>0.1704</v>
      </c>
      <c r="H90" s="9">
        <f>SUM($I$90,$M$90,$R$90,$Z$90,$AE$90)</f>
        <v>0.1704</v>
      </c>
      <c r="I90" s="9">
        <f>SUM($J$90,$K$90,$L$90)</f>
        <v>0.1582</v>
      </c>
      <c r="J90" s="9">
        <v>0.1582</v>
      </c>
      <c r="K90" s="9" t="s">
        <v>91</v>
      </c>
      <c r="L90" s="9" t="s">
        <v>91</v>
      </c>
      <c r="M90" s="9">
        <f>SUM($N$90,$O$90,$P$90,$Q$90)</f>
        <v>0</v>
      </c>
      <c r="N90" s="9" t="s">
        <v>91</v>
      </c>
      <c r="O90" s="9" t="s">
        <v>91</v>
      </c>
      <c r="P90" s="9" t="s">
        <v>91</v>
      </c>
      <c r="Q90" s="9" t="s">
        <v>91</v>
      </c>
      <c r="R90" s="9">
        <f>SUM($S$90,$T$90,$U$90,$V$90,$W$90,$X$90,$Y$90)</f>
        <v>0</v>
      </c>
      <c r="S90" s="9" t="s">
        <v>91</v>
      </c>
      <c r="T90" s="9" t="s">
        <v>91</v>
      </c>
      <c r="U90" s="9" t="s">
        <v>91</v>
      </c>
      <c r="V90" s="9" t="s">
        <v>91</v>
      </c>
      <c r="W90" s="9" t="s">
        <v>91</v>
      </c>
      <c r="X90" s="9" t="s">
        <v>91</v>
      </c>
      <c r="Y90" s="9" t="s">
        <v>91</v>
      </c>
      <c r="Z90" s="9">
        <f>SUM($AA$90,$AB$90,$AC$90,$AD$90)</f>
        <v>0</v>
      </c>
      <c r="AA90" s="9" t="s">
        <v>91</v>
      </c>
      <c r="AB90" s="9" t="s">
        <v>91</v>
      </c>
      <c r="AC90" s="9" t="s">
        <v>91</v>
      </c>
      <c r="AD90" s="9" t="s">
        <v>91</v>
      </c>
      <c r="AE90" s="9">
        <f>SUM($AF$90,$AG$90,$AH$90,$AI$90,$AJ$90,$AK$90)</f>
        <v>0.0122</v>
      </c>
      <c r="AF90" s="9" t="s">
        <v>91</v>
      </c>
      <c r="AG90" s="9" t="s">
        <v>91</v>
      </c>
      <c r="AH90" s="9" t="s">
        <v>91</v>
      </c>
      <c r="AI90" s="9" t="s">
        <v>91</v>
      </c>
      <c r="AJ90" s="9" t="s">
        <v>91</v>
      </c>
      <c r="AK90" s="9">
        <v>0.0122</v>
      </c>
      <c r="AL90" s="9">
        <f>SUM($AM$90,$AU$90,$AZ$90,$BC$90,$BN$90,$BU$90,$CD$90,$CF$90)</f>
        <v>0</v>
      </c>
      <c r="AM90" s="9">
        <f>SUM($AN$90,$AO$90,$AP$90,$AQ$90,$AR$90,$AS$90,$AT$90)</f>
        <v>0</v>
      </c>
      <c r="AN90" s="8" t="s">
        <v>91</v>
      </c>
      <c r="AO90" s="8" t="s">
        <v>91</v>
      </c>
      <c r="AP90" s="8" t="s">
        <v>91</v>
      </c>
      <c r="AQ90" s="8" t="s">
        <v>91</v>
      </c>
      <c r="AR90" s="8" t="s">
        <v>91</v>
      </c>
      <c r="AS90" s="8" t="s">
        <v>91</v>
      </c>
      <c r="AT90" s="9" t="s">
        <v>91</v>
      </c>
      <c r="AU90" s="9">
        <f>SUM($AV$90,$AW$90,$AX$90,$AY$90)</f>
        <v>0</v>
      </c>
      <c r="AV90" s="9" t="s">
        <v>91</v>
      </c>
      <c r="AW90" s="9" t="s">
        <v>91</v>
      </c>
      <c r="AX90" s="9" t="s">
        <v>91</v>
      </c>
      <c r="AY90" s="9" t="s">
        <v>91</v>
      </c>
      <c r="AZ90" s="9">
        <f>SUM($BA$90,$BB$90)</f>
        <v>0</v>
      </c>
      <c r="BA90" s="9" t="s">
        <v>91</v>
      </c>
      <c r="BB90" s="9" t="s">
        <v>91</v>
      </c>
      <c r="BC90" s="9">
        <f>SUM($BD$90,$BE$90,$BF$90,$BG$90,$BH$90,$BI$90,$BJ$90,$BK$90,$BL$90,$BM$90)</f>
        <v>0</v>
      </c>
      <c r="BD90" s="9" t="s">
        <v>91</v>
      </c>
      <c r="BE90" s="9" t="s">
        <v>91</v>
      </c>
      <c r="BF90" s="9" t="s">
        <v>91</v>
      </c>
      <c r="BG90" s="9" t="s">
        <v>91</v>
      </c>
      <c r="BH90" s="9" t="s">
        <v>91</v>
      </c>
      <c r="BI90" s="9" t="s">
        <v>91</v>
      </c>
      <c r="BJ90" s="9" t="s">
        <v>91</v>
      </c>
      <c r="BK90" s="9" t="s">
        <v>91</v>
      </c>
      <c r="BL90" s="9" t="s">
        <v>91</v>
      </c>
      <c r="BM90" s="9" t="s">
        <v>91</v>
      </c>
      <c r="BN90" s="9">
        <f>SUM($BO$90,$BP$90,$BQ$90,$BR$90,$BS$90,$BT$90)</f>
        <v>0</v>
      </c>
      <c r="BO90" s="9" t="s">
        <v>91</v>
      </c>
      <c r="BP90" s="9" t="s">
        <v>91</v>
      </c>
      <c r="BQ90" s="9" t="s">
        <v>91</v>
      </c>
      <c r="BR90" s="9" t="s">
        <v>91</v>
      </c>
      <c r="BS90" s="9" t="s">
        <v>91</v>
      </c>
      <c r="BT90" s="9" t="s">
        <v>91</v>
      </c>
      <c r="BU90" s="9">
        <f>SUM($BV$90,$BW$90,$BX$90,$BY$90,$BZ$90,$CA$90,$CB$90,$CC$90)</f>
        <v>0</v>
      </c>
      <c r="BV90" s="9" t="s">
        <v>91</v>
      </c>
      <c r="BW90" s="9" t="s">
        <v>91</v>
      </c>
      <c r="BX90" s="9" t="s">
        <v>91</v>
      </c>
      <c r="BY90" s="9" t="s">
        <v>91</v>
      </c>
      <c r="BZ90" s="9" t="s">
        <v>91</v>
      </c>
      <c r="CA90" s="9" t="s">
        <v>91</v>
      </c>
      <c r="CB90" s="9" t="s">
        <v>91</v>
      </c>
      <c r="CC90" s="9" t="s">
        <v>91</v>
      </c>
      <c r="CD90" s="9">
        <f>SUM($CE$90)</f>
        <v>0</v>
      </c>
      <c r="CE90" s="9" t="s">
        <v>91</v>
      </c>
      <c r="CF90" s="9">
        <f>SUM($CG$90)</f>
        <v>0</v>
      </c>
      <c r="CG90" s="9" t="s">
        <v>91</v>
      </c>
      <c r="CH90" s="9"/>
      <c r="CI90" s="9"/>
      <c r="CJ90" s="9" t="s">
        <v>91</v>
      </c>
    </row>
    <row r="91" ht="16.5" customHeight="1" spans="1:88">
      <c r="A91" s="8" t="s">
        <v>91</v>
      </c>
      <c r="B91" s="9" t="s">
        <v>92</v>
      </c>
      <c r="C91" s="9" t="s">
        <v>135</v>
      </c>
      <c r="D91" s="9" t="s">
        <v>98</v>
      </c>
      <c r="E91" s="9" t="s">
        <v>91</v>
      </c>
      <c r="F91" s="9" t="s">
        <v>96</v>
      </c>
      <c r="G91" s="9">
        <f>SUM($H$91,$AL$91,$CH$91)</f>
        <v>2.3</v>
      </c>
      <c r="H91" s="9">
        <f>SUM($I$91,$M$91,$R$91,$Z$91,$AE$91)</f>
        <v>2.3</v>
      </c>
      <c r="I91" s="9">
        <f>SUM($J$91,$K$91,$L$91)</f>
        <v>1.9418</v>
      </c>
      <c r="J91" s="9">
        <v>1.4893</v>
      </c>
      <c r="K91" s="9" t="s">
        <v>91</v>
      </c>
      <c r="L91" s="9">
        <v>0.4525</v>
      </c>
      <c r="M91" s="9">
        <f>SUM($N$91,$O$91,$P$91,$Q$91)</f>
        <v>0.0285</v>
      </c>
      <c r="N91" s="9" t="s">
        <v>91</v>
      </c>
      <c r="O91" s="9" t="s">
        <v>91</v>
      </c>
      <c r="P91" s="9" t="s">
        <v>91</v>
      </c>
      <c r="Q91" s="9">
        <v>0.0285</v>
      </c>
      <c r="R91" s="9">
        <f>SUM($S$91,$T$91,$U$91,$V$91,$W$91,$X$91,$Y$91)</f>
        <v>0</v>
      </c>
      <c r="S91" s="9" t="s">
        <v>91</v>
      </c>
      <c r="T91" s="9" t="s">
        <v>91</v>
      </c>
      <c r="U91" s="9" t="s">
        <v>91</v>
      </c>
      <c r="V91" s="9" t="s">
        <v>91</v>
      </c>
      <c r="W91" s="9" t="s">
        <v>91</v>
      </c>
      <c r="X91" s="9" t="s">
        <v>91</v>
      </c>
      <c r="Y91" s="9" t="s">
        <v>91</v>
      </c>
      <c r="Z91" s="9">
        <f>SUM($AA$91,$AB$91,$AC$91,$AD$91)</f>
        <v>0</v>
      </c>
      <c r="AA91" s="9" t="s">
        <v>91</v>
      </c>
      <c r="AB91" s="9" t="s">
        <v>91</v>
      </c>
      <c r="AC91" s="9" t="s">
        <v>91</v>
      </c>
      <c r="AD91" s="9" t="s">
        <v>91</v>
      </c>
      <c r="AE91" s="9">
        <f>SUM($AF$91,$AG$91,$AH$91,$AI$91,$AJ$91,$AK$91)</f>
        <v>0.3297</v>
      </c>
      <c r="AF91" s="9">
        <v>0.0149</v>
      </c>
      <c r="AG91" s="9" t="s">
        <v>91</v>
      </c>
      <c r="AH91" s="9" t="s">
        <v>91</v>
      </c>
      <c r="AI91" s="9" t="s">
        <v>91</v>
      </c>
      <c r="AJ91" s="9" t="s">
        <v>91</v>
      </c>
      <c r="AK91" s="9">
        <v>0.3148</v>
      </c>
      <c r="AL91" s="9">
        <f>SUM($AM$91,$AU$91,$AZ$91,$BC$91,$BN$91,$BU$91,$CD$91,$CF$91)</f>
        <v>0</v>
      </c>
      <c r="AM91" s="9">
        <f>SUM($AN$91,$AO$91,$AP$91,$AQ$91,$AR$91,$AS$91,$AT$91)</f>
        <v>0</v>
      </c>
      <c r="AN91" s="8" t="s">
        <v>91</v>
      </c>
      <c r="AO91" s="8" t="s">
        <v>91</v>
      </c>
      <c r="AP91" s="8" t="s">
        <v>91</v>
      </c>
      <c r="AQ91" s="8" t="s">
        <v>91</v>
      </c>
      <c r="AR91" s="8" t="s">
        <v>91</v>
      </c>
      <c r="AS91" s="8" t="s">
        <v>91</v>
      </c>
      <c r="AT91" s="9" t="s">
        <v>91</v>
      </c>
      <c r="AU91" s="9">
        <f>SUM($AV$91,$AW$91,$AX$91,$AY$91)</f>
        <v>0</v>
      </c>
      <c r="AV91" s="9" t="s">
        <v>91</v>
      </c>
      <c r="AW91" s="9" t="s">
        <v>91</v>
      </c>
      <c r="AX91" s="9" t="s">
        <v>91</v>
      </c>
      <c r="AY91" s="9" t="s">
        <v>91</v>
      </c>
      <c r="AZ91" s="9">
        <f>SUM($BA$91,$BB$91)</f>
        <v>0</v>
      </c>
      <c r="BA91" s="9" t="s">
        <v>91</v>
      </c>
      <c r="BB91" s="9" t="s">
        <v>91</v>
      </c>
      <c r="BC91" s="9">
        <f>SUM($BD$91,$BE$91,$BF$91,$BG$91,$BH$91,$BI$91,$BJ$91,$BK$91,$BL$91,$BM$91)</f>
        <v>0</v>
      </c>
      <c r="BD91" s="9" t="s">
        <v>91</v>
      </c>
      <c r="BE91" s="9" t="s">
        <v>91</v>
      </c>
      <c r="BF91" s="9" t="s">
        <v>91</v>
      </c>
      <c r="BG91" s="9" t="s">
        <v>91</v>
      </c>
      <c r="BH91" s="9" t="s">
        <v>91</v>
      </c>
      <c r="BI91" s="9" t="s">
        <v>91</v>
      </c>
      <c r="BJ91" s="9" t="s">
        <v>91</v>
      </c>
      <c r="BK91" s="9" t="s">
        <v>91</v>
      </c>
      <c r="BL91" s="9" t="s">
        <v>91</v>
      </c>
      <c r="BM91" s="9" t="s">
        <v>91</v>
      </c>
      <c r="BN91" s="9">
        <f>SUM($BO$91,$BP$91,$BQ$91,$BR$91,$BS$91,$BT$91)</f>
        <v>0</v>
      </c>
      <c r="BO91" s="9" t="s">
        <v>91</v>
      </c>
      <c r="BP91" s="9" t="s">
        <v>91</v>
      </c>
      <c r="BQ91" s="9" t="s">
        <v>91</v>
      </c>
      <c r="BR91" s="9" t="s">
        <v>91</v>
      </c>
      <c r="BS91" s="9" t="s">
        <v>91</v>
      </c>
      <c r="BT91" s="9" t="s">
        <v>91</v>
      </c>
      <c r="BU91" s="9">
        <f>SUM($BV$91,$BW$91,$BX$91,$BY$91,$BZ$91,$CA$91,$CB$91,$CC$91)</f>
        <v>0</v>
      </c>
      <c r="BV91" s="9" t="s">
        <v>91</v>
      </c>
      <c r="BW91" s="9" t="s">
        <v>91</v>
      </c>
      <c r="BX91" s="9" t="s">
        <v>91</v>
      </c>
      <c r="BY91" s="9" t="s">
        <v>91</v>
      </c>
      <c r="BZ91" s="9" t="s">
        <v>91</v>
      </c>
      <c r="CA91" s="9" t="s">
        <v>91</v>
      </c>
      <c r="CB91" s="9" t="s">
        <v>91</v>
      </c>
      <c r="CC91" s="9" t="s">
        <v>91</v>
      </c>
      <c r="CD91" s="9">
        <f>SUM($CE$91)</f>
        <v>0</v>
      </c>
      <c r="CE91" s="9" t="s">
        <v>91</v>
      </c>
      <c r="CF91" s="9">
        <f>SUM($CG$91)</f>
        <v>0</v>
      </c>
      <c r="CG91" s="9" t="s">
        <v>91</v>
      </c>
      <c r="CH91" s="9"/>
      <c r="CI91" s="9"/>
      <c r="CJ91" s="9" t="s">
        <v>91</v>
      </c>
    </row>
    <row r="92" ht="16.5" customHeight="1" spans="1:88">
      <c r="A92" s="8" t="s">
        <v>91</v>
      </c>
      <c r="B92" s="9" t="s">
        <v>92</v>
      </c>
      <c r="C92" s="9" t="s">
        <v>139</v>
      </c>
      <c r="D92" s="9" t="s">
        <v>91</v>
      </c>
      <c r="E92" s="9" t="s">
        <v>91</v>
      </c>
      <c r="F92" s="9" t="s">
        <v>96</v>
      </c>
      <c r="G92" s="9">
        <f>SUM($H$92,$AL$92,$CH$92)</f>
        <v>14.3416</v>
      </c>
      <c r="H92" s="9">
        <f>SUM($I$92,$M$92,$R$92,$Z$92,$AE$92)</f>
        <v>13.9881</v>
      </c>
      <c r="I92" s="9">
        <f>SUM($J$92,$K$92,$L$92)</f>
        <v>10.308</v>
      </c>
      <c r="J92" s="9">
        <v>6.7741</v>
      </c>
      <c r="K92" s="9" t="s">
        <v>91</v>
      </c>
      <c r="L92" s="9">
        <v>3.5339</v>
      </c>
      <c r="M92" s="9">
        <f>SUM($N$92,$O$92,$P$92,$Q$92)</f>
        <v>0.9855</v>
      </c>
      <c r="N92" s="9" t="s">
        <v>91</v>
      </c>
      <c r="O92" s="9" t="s">
        <v>91</v>
      </c>
      <c r="P92" s="9" t="s">
        <v>91</v>
      </c>
      <c r="Q92" s="9">
        <v>0.9855</v>
      </c>
      <c r="R92" s="9">
        <f>SUM($S$92,$T$92,$U$92,$V$92,$W$92,$X$92,$Y$92)</f>
        <v>0.7992</v>
      </c>
      <c r="S92" s="9">
        <v>0.7992</v>
      </c>
      <c r="T92" s="9" t="s">
        <v>91</v>
      </c>
      <c r="U92" s="9" t="s">
        <v>91</v>
      </c>
      <c r="V92" s="9" t="s">
        <v>91</v>
      </c>
      <c r="W92" s="9" t="s">
        <v>91</v>
      </c>
      <c r="X92" s="9" t="s">
        <v>91</v>
      </c>
      <c r="Y92" s="9" t="s">
        <v>91</v>
      </c>
      <c r="Z92" s="9">
        <f>SUM($AA$92,$AB$92,$AC$92,$AD$92)</f>
        <v>0</v>
      </c>
      <c r="AA92" s="9" t="s">
        <v>91</v>
      </c>
      <c r="AB92" s="9" t="s">
        <v>91</v>
      </c>
      <c r="AC92" s="9" t="s">
        <v>91</v>
      </c>
      <c r="AD92" s="9" t="s">
        <v>91</v>
      </c>
      <c r="AE92" s="9">
        <f>SUM($AF$92,$AG$92,$AH$92,$AI$92,$AJ$92,$AK$92)</f>
        <v>1.8954</v>
      </c>
      <c r="AF92" s="9">
        <v>0.1421</v>
      </c>
      <c r="AG92" s="9" t="s">
        <v>91</v>
      </c>
      <c r="AH92" s="9">
        <v>0.0296</v>
      </c>
      <c r="AI92" s="9" t="s">
        <v>91</v>
      </c>
      <c r="AJ92" s="9" t="s">
        <v>91</v>
      </c>
      <c r="AK92" s="9">
        <v>1.7237</v>
      </c>
      <c r="AL92" s="9">
        <f>SUM($AM$92,$AU$92,$AZ$92,$BC$92,$BN$92,$BU$92,$CD$92,$CF$92)</f>
        <v>0.3535</v>
      </c>
      <c r="AM92" s="9">
        <f>SUM($AN$92,$AO$92,$AP$92,$AQ$92,$AR$92,$AS$92,$AT$92)</f>
        <v>0</v>
      </c>
      <c r="AN92" s="8" t="s">
        <v>91</v>
      </c>
      <c r="AO92" s="8" t="s">
        <v>91</v>
      </c>
      <c r="AP92" s="8" t="s">
        <v>91</v>
      </c>
      <c r="AQ92" s="8" t="s">
        <v>91</v>
      </c>
      <c r="AR92" s="8" t="s">
        <v>91</v>
      </c>
      <c r="AS92" s="8" t="s">
        <v>91</v>
      </c>
      <c r="AT92" s="9" t="s">
        <v>91</v>
      </c>
      <c r="AU92" s="9">
        <f>SUM($AV$92,$AW$92,$AX$92,$AY$92)</f>
        <v>0</v>
      </c>
      <c r="AV92" s="9" t="s">
        <v>91</v>
      </c>
      <c r="AW92" s="9" t="s">
        <v>91</v>
      </c>
      <c r="AX92" s="9" t="s">
        <v>91</v>
      </c>
      <c r="AY92" s="9" t="s">
        <v>91</v>
      </c>
      <c r="AZ92" s="9">
        <f>SUM($BA$92,$BB$92)</f>
        <v>0.3535</v>
      </c>
      <c r="BA92" s="9" t="s">
        <v>91</v>
      </c>
      <c r="BB92" s="9">
        <v>0.3535</v>
      </c>
      <c r="BC92" s="9">
        <f>SUM($BD$92,$BE$92,$BF$92,$BG$92,$BH$92,$BI$92,$BJ$92,$BK$92,$BL$92,$BM$92)</f>
        <v>0</v>
      </c>
      <c r="BD92" s="9" t="s">
        <v>91</v>
      </c>
      <c r="BE92" s="9" t="s">
        <v>91</v>
      </c>
      <c r="BF92" s="9" t="s">
        <v>91</v>
      </c>
      <c r="BG92" s="9" t="s">
        <v>91</v>
      </c>
      <c r="BH92" s="9" t="s">
        <v>91</v>
      </c>
      <c r="BI92" s="9" t="s">
        <v>91</v>
      </c>
      <c r="BJ92" s="9" t="s">
        <v>91</v>
      </c>
      <c r="BK92" s="9" t="s">
        <v>91</v>
      </c>
      <c r="BL92" s="9" t="s">
        <v>91</v>
      </c>
      <c r="BM92" s="9" t="s">
        <v>91</v>
      </c>
      <c r="BN92" s="9">
        <f>SUM($BO$92,$BP$92,$BQ$92,$BR$92,$BS$92,$BT$92)</f>
        <v>0</v>
      </c>
      <c r="BO92" s="9" t="s">
        <v>91</v>
      </c>
      <c r="BP92" s="9" t="s">
        <v>91</v>
      </c>
      <c r="BQ92" s="9" t="s">
        <v>91</v>
      </c>
      <c r="BR92" s="9" t="s">
        <v>91</v>
      </c>
      <c r="BS92" s="9" t="s">
        <v>91</v>
      </c>
      <c r="BT92" s="9" t="s">
        <v>91</v>
      </c>
      <c r="BU92" s="9">
        <f>SUM($BV$92,$BW$92,$BX$92,$BY$92,$BZ$92,$CA$92,$CB$92,$CC$92)</f>
        <v>0</v>
      </c>
      <c r="BV92" s="9" t="s">
        <v>91</v>
      </c>
      <c r="BW92" s="9" t="s">
        <v>91</v>
      </c>
      <c r="BX92" s="9" t="s">
        <v>91</v>
      </c>
      <c r="BY92" s="9" t="s">
        <v>91</v>
      </c>
      <c r="BZ92" s="9" t="s">
        <v>91</v>
      </c>
      <c r="CA92" s="9" t="s">
        <v>91</v>
      </c>
      <c r="CB92" s="9" t="s">
        <v>91</v>
      </c>
      <c r="CC92" s="9" t="s">
        <v>91</v>
      </c>
      <c r="CD92" s="9">
        <f>SUM($CE$92)</f>
        <v>0</v>
      </c>
      <c r="CE92" s="9" t="s">
        <v>91</v>
      </c>
      <c r="CF92" s="9">
        <f>SUM($CG$92)</f>
        <v>0</v>
      </c>
      <c r="CG92" s="9" t="s">
        <v>91</v>
      </c>
      <c r="CH92" s="9"/>
      <c r="CI92" s="9"/>
      <c r="CJ92" s="9" t="s">
        <v>91</v>
      </c>
    </row>
    <row r="93" ht="34.5" customHeight="1" spans="1:88">
      <c r="A93" s="8" t="s">
        <v>91</v>
      </c>
      <c r="B93" s="9" t="s">
        <v>92</v>
      </c>
      <c r="C93" s="9" t="s">
        <v>140</v>
      </c>
      <c r="D93" s="9" t="s">
        <v>91</v>
      </c>
      <c r="E93" s="9" t="s">
        <v>91</v>
      </c>
      <c r="F93" s="9" t="s">
        <v>96</v>
      </c>
      <c r="G93" s="9">
        <f>SUM($H$93,$AL$93,$CH$93)</f>
        <v>205.6445</v>
      </c>
      <c r="H93" s="9">
        <f>SUM($I$93,$M$93,$R$93,$Z$93,$AE$93)</f>
        <v>199.0562</v>
      </c>
      <c r="I93" s="9">
        <f>SUM($J$93,$K$93,$L$93)</f>
        <v>118.3914</v>
      </c>
      <c r="J93" s="9">
        <v>52.5589</v>
      </c>
      <c r="K93" s="9" t="s">
        <v>91</v>
      </c>
      <c r="L93" s="9">
        <v>65.8325</v>
      </c>
      <c r="M93" s="9">
        <f>SUM($N$93,$O$93,$P$93,$Q$93)</f>
        <v>25.7083</v>
      </c>
      <c r="N93" s="9">
        <v>1.5404</v>
      </c>
      <c r="O93" s="9" t="s">
        <v>91</v>
      </c>
      <c r="P93" s="9" t="s">
        <v>91</v>
      </c>
      <c r="Q93" s="9">
        <v>24.1679</v>
      </c>
      <c r="R93" s="9">
        <f>SUM($S$93,$T$93,$U$93,$V$93,$W$93,$X$93,$Y$93)</f>
        <v>31.3822</v>
      </c>
      <c r="S93" s="9">
        <v>29.8516</v>
      </c>
      <c r="T93" s="9">
        <v>0.4538</v>
      </c>
      <c r="U93" s="9" t="s">
        <v>91</v>
      </c>
      <c r="V93" s="9" t="s">
        <v>91</v>
      </c>
      <c r="W93" s="9">
        <v>1.0768</v>
      </c>
      <c r="X93" s="9" t="s">
        <v>91</v>
      </c>
      <c r="Y93" s="9" t="s">
        <v>91</v>
      </c>
      <c r="Z93" s="9">
        <f>SUM($AA$93,$AB$93,$AC$93,$AD$93)</f>
        <v>0</v>
      </c>
      <c r="AA93" s="9" t="s">
        <v>91</v>
      </c>
      <c r="AB93" s="9" t="s">
        <v>91</v>
      </c>
      <c r="AC93" s="9" t="s">
        <v>91</v>
      </c>
      <c r="AD93" s="9" t="s">
        <v>91</v>
      </c>
      <c r="AE93" s="9">
        <f>SUM($AF$93,$AG$93,$AH$93,$AI$93,$AJ$93,$AK$93)</f>
        <v>23.5743</v>
      </c>
      <c r="AF93" s="9">
        <v>2.8576</v>
      </c>
      <c r="AG93" s="9" t="s">
        <v>91</v>
      </c>
      <c r="AH93" s="9">
        <v>1.3054</v>
      </c>
      <c r="AI93" s="9">
        <v>0.0213</v>
      </c>
      <c r="AJ93" s="9" t="s">
        <v>91</v>
      </c>
      <c r="AK93" s="9">
        <v>19.39</v>
      </c>
      <c r="AL93" s="9">
        <f>SUM($AM$93,$AU$93,$AZ$93,$BC$93,$BN$93,$BU$93,$CD$93,$CF$93)</f>
        <v>6.5883</v>
      </c>
      <c r="AM93" s="9">
        <f>SUM($AN$93,$AO$93,$AP$93,$AQ$93,$AR$93,$AS$93,$AT$93)</f>
        <v>0</v>
      </c>
      <c r="AN93" s="8" t="s">
        <v>91</v>
      </c>
      <c r="AO93" s="8" t="s">
        <v>91</v>
      </c>
      <c r="AP93" s="8" t="s">
        <v>91</v>
      </c>
      <c r="AQ93" s="8" t="s">
        <v>91</v>
      </c>
      <c r="AR93" s="8" t="s">
        <v>91</v>
      </c>
      <c r="AS93" s="8" t="s">
        <v>91</v>
      </c>
      <c r="AT93" s="9" t="s">
        <v>91</v>
      </c>
      <c r="AU93" s="9">
        <f>SUM($AV$93,$AW$93,$AX$93,$AY$93)</f>
        <v>0</v>
      </c>
      <c r="AV93" s="9" t="s">
        <v>91</v>
      </c>
      <c r="AW93" s="9" t="s">
        <v>91</v>
      </c>
      <c r="AX93" s="9" t="s">
        <v>91</v>
      </c>
      <c r="AY93" s="9" t="s">
        <v>91</v>
      </c>
      <c r="AZ93" s="9">
        <f>SUM($BA$93,$BB$93)</f>
        <v>6.5883</v>
      </c>
      <c r="BA93" s="9" t="s">
        <v>91</v>
      </c>
      <c r="BB93" s="9">
        <v>6.5883</v>
      </c>
      <c r="BC93" s="9">
        <f>SUM($BD$93,$BE$93,$BF$93,$BG$93,$BH$93,$BI$93,$BJ$93,$BK$93,$BL$93,$BM$93)</f>
        <v>0</v>
      </c>
      <c r="BD93" s="9" t="s">
        <v>91</v>
      </c>
      <c r="BE93" s="9" t="s">
        <v>91</v>
      </c>
      <c r="BF93" s="9" t="s">
        <v>91</v>
      </c>
      <c r="BG93" s="9" t="s">
        <v>91</v>
      </c>
      <c r="BH93" s="9" t="s">
        <v>91</v>
      </c>
      <c r="BI93" s="9" t="s">
        <v>91</v>
      </c>
      <c r="BJ93" s="9" t="s">
        <v>91</v>
      </c>
      <c r="BK93" s="9" t="s">
        <v>91</v>
      </c>
      <c r="BL93" s="9" t="s">
        <v>91</v>
      </c>
      <c r="BM93" s="9" t="s">
        <v>91</v>
      </c>
      <c r="BN93" s="9">
        <f>SUM($BO$93,$BP$93,$BQ$93,$BR$93,$BS$93,$BT$93)</f>
        <v>0</v>
      </c>
      <c r="BO93" s="9" t="s">
        <v>91</v>
      </c>
      <c r="BP93" s="9" t="s">
        <v>91</v>
      </c>
      <c r="BQ93" s="9" t="s">
        <v>91</v>
      </c>
      <c r="BR93" s="9" t="s">
        <v>91</v>
      </c>
      <c r="BS93" s="9" t="s">
        <v>91</v>
      </c>
      <c r="BT93" s="9" t="s">
        <v>91</v>
      </c>
      <c r="BU93" s="9">
        <f>SUM($BV$93,$BW$93,$BX$93,$BY$93,$BZ$93,$CA$93,$CB$93,$CC$93)</f>
        <v>0</v>
      </c>
      <c r="BV93" s="9" t="s">
        <v>91</v>
      </c>
      <c r="BW93" s="9" t="s">
        <v>91</v>
      </c>
      <c r="BX93" s="9" t="s">
        <v>91</v>
      </c>
      <c r="BY93" s="9" t="s">
        <v>91</v>
      </c>
      <c r="BZ93" s="9" t="s">
        <v>91</v>
      </c>
      <c r="CA93" s="9" t="s">
        <v>91</v>
      </c>
      <c r="CB93" s="9" t="s">
        <v>91</v>
      </c>
      <c r="CC93" s="9" t="s">
        <v>91</v>
      </c>
      <c r="CD93" s="9">
        <f>SUM($CE$93)</f>
        <v>0</v>
      </c>
      <c r="CE93" s="9" t="s">
        <v>91</v>
      </c>
      <c r="CF93" s="9">
        <f>SUM($CG$93)</f>
        <v>0</v>
      </c>
      <c r="CG93" s="9" t="s">
        <v>91</v>
      </c>
      <c r="CH93" s="9"/>
      <c r="CI93" s="9"/>
      <c r="CJ93" s="9" t="s">
        <v>91</v>
      </c>
    </row>
    <row r="94" ht="34.5" customHeight="1" spans="1:88">
      <c r="A94" s="8" t="s">
        <v>91</v>
      </c>
      <c r="B94" s="9" t="s">
        <v>92</v>
      </c>
      <c r="C94" s="9" t="s">
        <v>141</v>
      </c>
      <c r="D94" s="9" t="s">
        <v>141</v>
      </c>
      <c r="E94" s="9" t="s">
        <v>141</v>
      </c>
      <c r="F94" s="9" t="s">
        <v>142</v>
      </c>
      <c r="G94" s="9">
        <f>SUM($H$94,$AL$94,$CH$94)</f>
        <v>1.0459</v>
      </c>
      <c r="H94" s="9">
        <f>SUM($I$94,$M$94,$R$94,$Z$94,$AE$94)</f>
        <v>0</v>
      </c>
      <c r="I94" s="9">
        <f>SUM($J$94,$K$94,$L$94)</f>
        <v>0</v>
      </c>
      <c r="J94" s="9" t="s">
        <v>91</v>
      </c>
      <c r="K94" s="9" t="s">
        <v>91</v>
      </c>
      <c r="L94" s="9" t="s">
        <v>91</v>
      </c>
      <c r="M94" s="9">
        <f>SUM($N$94,$O$94,$P$94,$Q$94)</f>
        <v>0</v>
      </c>
      <c r="N94" s="9" t="s">
        <v>91</v>
      </c>
      <c r="O94" s="9" t="s">
        <v>91</v>
      </c>
      <c r="P94" s="9" t="s">
        <v>91</v>
      </c>
      <c r="Q94" s="9" t="s">
        <v>91</v>
      </c>
      <c r="R94" s="9">
        <f>SUM($S$94,$T$94,$U$94,$V$94,$W$94,$X$94,$Y$94)</f>
        <v>0</v>
      </c>
      <c r="S94" s="9" t="s">
        <v>91</v>
      </c>
      <c r="T94" s="9" t="s">
        <v>91</v>
      </c>
      <c r="U94" s="9" t="s">
        <v>91</v>
      </c>
      <c r="V94" s="9" t="s">
        <v>91</v>
      </c>
      <c r="W94" s="9" t="s">
        <v>91</v>
      </c>
      <c r="X94" s="9" t="s">
        <v>91</v>
      </c>
      <c r="Y94" s="9" t="s">
        <v>91</v>
      </c>
      <c r="Z94" s="9">
        <f>SUM($AA$94,$AB$94,$AC$94,$AD$94)</f>
        <v>0</v>
      </c>
      <c r="AA94" s="9" t="s">
        <v>91</v>
      </c>
      <c r="AB94" s="9" t="s">
        <v>91</v>
      </c>
      <c r="AC94" s="9" t="s">
        <v>91</v>
      </c>
      <c r="AD94" s="9" t="s">
        <v>91</v>
      </c>
      <c r="AE94" s="9">
        <f>SUM($AF$94,$AG$94,$AH$94,$AI$94,$AJ$94,$AK$94)</f>
        <v>0</v>
      </c>
      <c r="AF94" s="9" t="s">
        <v>91</v>
      </c>
      <c r="AG94" s="9" t="s">
        <v>91</v>
      </c>
      <c r="AH94" s="9" t="s">
        <v>91</v>
      </c>
      <c r="AI94" s="9" t="s">
        <v>91</v>
      </c>
      <c r="AJ94" s="9" t="s">
        <v>91</v>
      </c>
      <c r="AK94" s="9">
        <v>0</v>
      </c>
      <c r="AL94" s="9">
        <f>SUM($AM$94,$AU$94,$AZ$94,$BC$94,$BN$94,$BU$94,$CD$94,$CF$94)</f>
        <v>0</v>
      </c>
      <c r="AM94" s="9">
        <f>SUM($AN$94,$AO$94,$AP$94,$AQ$94,$AR$94,$AS$94,$AT$94)</f>
        <v>0</v>
      </c>
      <c r="AN94" s="8" t="s">
        <v>91</v>
      </c>
      <c r="AO94" s="8" t="s">
        <v>91</v>
      </c>
      <c r="AP94" s="8" t="s">
        <v>91</v>
      </c>
      <c r="AQ94" s="8" t="s">
        <v>91</v>
      </c>
      <c r="AR94" s="8" t="s">
        <v>91</v>
      </c>
      <c r="AS94" s="8" t="s">
        <v>91</v>
      </c>
      <c r="AT94" s="9" t="s">
        <v>91</v>
      </c>
      <c r="AU94" s="9">
        <f>SUM($AV$94,$AW$94,$AX$94,$AY$94)</f>
        <v>0</v>
      </c>
      <c r="AV94" s="9" t="s">
        <v>91</v>
      </c>
      <c r="AW94" s="9" t="s">
        <v>91</v>
      </c>
      <c r="AX94" s="9" t="s">
        <v>91</v>
      </c>
      <c r="AY94" s="9" t="s">
        <v>91</v>
      </c>
      <c r="AZ94" s="9">
        <f>SUM($BA$94,$BB$94)</f>
        <v>0</v>
      </c>
      <c r="BA94" s="9" t="s">
        <v>91</v>
      </c>
      <c r="BB94" s="9" t="s">
        <v>91</v>
      </c>
      <c r="BC94" s="9">
        <f>SUM($BD$94,$BE$94,$BF$94,$BG$94,$BH$94,$BI$94,$BJ$94,$BK$94,$BL$94,$BM$94)</f>
        <v>0</v>
      </c>
      <c r="BD94" s="9" t="s">
        <v>91</v>
      </c>
      <c r="BE94" s="9" t="s">
        <v>91</v>
      </c>
      <c r="BF94" s="9" t="s">
        <v>91</v>
      </c>
      <c r="BG94" s="9" t="s">
        <v>91</v>
      </c>
      <c r="BH94" s="9" t="s">
        <v>91</v>
      </c>
      <c r="BI94" s="9" t="s">
        <v>91</v>
      </c>
      <c r="BJ94" s="9" t="s">
        <v>91</v>
      </c>
      <c r="BK94" s="9" t="s">
        <v>91</v>
      </c>
      <c r="BL94" s="9" t="s">
        <v>91</v>
      </c>
      <c r="BM94" s="9" t="s">
        <v>91</v>
      </c>
      <c r="BN94" s="9">
        <f>SUM($BO$94,$BP$94,$BQ$94,$BR$94,$BS$94,$BT$94)</f>
        <v>0</v>
      </c>
      <c r="BO94" s="9" t="s">
        <v>91</v>
      </c>
      <c r="BP94" s="9" t="s">
        <v>91</v>
      </c>
      <c r="BQ94" s="9" t="s">
        <v>91</v>
      </c>
      <c r="BR94" s="9" t="s">
        <v>91</v>
      </c>
      <c r="BS94" s="9" t="s">
        <v>91</v>
      </c>
      <c r="BT94" s="9" t="s">
        <v>91</v>
      </c>
      <c r="BU94" s="9">
        <f>SUM($BV$94,$BW$94,$BX$94,$BY$94,$BZ$94,$CA$94,$CB$94,$CC$94)</f>
        <v>0</v>
      </c>
      <c r="BV94" s="9" t="s">
        <v>91</v>
      </c>
      <c r="BW94" s="9" t="s">
        <v>91</v>
      </c>
      <c r="BX94" s="9" t="s">
        <v>91</v>
      </c>
      <c r="BY94" s="9" t="s">
        <v>91</v>
      </c>
      <c r="BZ94" s="9" t="s">
        <v>91</v>
      </c>
      <c r="CA94" s="9" t="s">
        <v>91</v>
      </c>
      <c r="CB94" s="9" t="s">
        <v>91</v>
      </c>
      <c r="CC94" s="9" t="s">
        <v>91</v>
      </c>
      <c r="CD94" s="9">
        <f>SUM($CE$94)</f>
        <v>0</v>
      </c>
      <c r="CE94" s="9" t="s">
        <v>91</v>
      </c>
      <c r="CF94" s="9">
        <f>SUM($CG$94)</f>
        <v>0</v>
      </c>
      <c r="CG94" s="9" t="s">
        <v>91</v>
      </c>
      <c r="CH94" s="9">
        <v>1.0459</v>
      </c>
      <c r="CI94" s="9">
        <v>1.0459</v>
      </c>
      <c r="CJ94" s="9">
        <v>1.0459</v>
      </c>
    </row>
    <row r="95" ht="34.5" customHeight="1" spans="1:88">
      <c r="A95" s="8" t="s">
        <v>91</v>
      </c>
      <c r="B95" s="9" t="s">
        <v>92</v>
      </c>
      <c r="C95" s="9" t="s">
        <v>143</v>
      </c>
      <c r="D95" s="9" t="s">
        <v>143</v>
      </c>
      <c r="E95" s="9" t="s">
        <v>143</v>
      </c>
      <c r="F95" s="9" t="s">
        <v>142</v>
      </c>
      <c r="G95" s="9">
        <f>SUM($H$95,$AL$95,$CH$95)</f>
        <v>0.9328</v>
      </c>
      <c r="H95" s="9">
        <f>SUM($I$95,$M$95,$R$95,$Z$95,$AE$95)</f>
        <v>0.9328</v>
      </c>
      <c r="I95" s="9">
        <f>SUM($J$95,$K$95,$L$95)</f>
        <v>0</v>
      </c>
      <c r="J95" s="9" t="s">
        <v>91</v>
      </c>
      <c r="K95" s="9" t="s">
        <v>91</v>
      </c>
      <c r="L95" s="9" t="s">
        <v>91</v>
      </c>
      <c r="M95" s="9">
        <f>SUM($N$95,$O$95,$P$95,$Q$95)</f>
        <v>0</v>
      </c>
      <c r="N95" s="9" t="s">
        <v>91</v>
      </c>
      <c r="O95" s="9" t="s">
        <v>91</v>
      </c>
      <c r="P95" s="9" t="s">
        <v>91</v>
      </c>
      <c r="Q95" s="9" t="s">
        <v>91</v>
      </c>
      <c r="R95" s="9">
        <f>SUM($S$95,$T$95,$U$95,$V$95,$W$95,$X$95,$Y$95)</f>
        <v>0.9328</v>
      </c>
      <c r="S95" s="9">
        <v>0.9328</v>
      </c>
      <c r="T95" s="9" t="s">
        <v>91</v>
      </c>
      <c r="U95" s="9" t="s">
        <v>91</v>
      </c>
      <c r="V95" s="9" t="s">
        <v>91</v>
      </c>
      <c r="W95" s="9" t="s">
        <v>91</v>
      </c>
      <c r="X95" s="9" t="s">
        <v>91</v>
      </c>
      <c r="Y95" s="9" t="s">
        <v>91</v>
      </c>
      <c r="Z95" s="9">
        <f>SUM($AA$95,$AB$95,$AC$95,$AD$95)</f>
        <v>0</v>
      </c>
      <c r="AA95" s="9" t="s">
        <v>91</v>
      </c>
      <c r="AB95" s="9" t="s">
        <v>91</v>
      </c>
      <c r="AC95" s="9" t="s">
        <v>91</v>
      </c>
      <c r="AD95" s="9" t="s">
        <v>91</v>
      </c>
      <c r="AE95" s="9">
        <f>SUM($AF$95,$AG$95,$AH$95,$AI$95,$AJ$95,$AK$95)</f>
        <v>0</v>
      </c>
      <c r="AF95" s="9" t="s">
        <v>91</v>
      </c>
      <c r="AG95" s="9" t="s">
        <v>91</v>
      </c>
      <c r="AH95" s="9" t="s">
        <v>91</v>
      </c>
      <c r="AI95" s="9" t="s">
        <v>91</v>
      </c>
      <c r="AJ95" s="9" t="s">
        <v>91</v>
      </c>
      <c r="AK95" s="9">
        <v>0</v>
      </c>
      <c r="AL95" s="9">
        <f>SUM($AM$95,$AU$95,$AZ$95,$BC$95,$BN$95,$BU$95,$CD$95,$CF$95)</f>
        <v>0</v>
      </c>
      <c r="AM95" s="9">
        <f>SUM($AN$95,$AO$95,$AP$95,$AQ$95,$AR$95,$AS$95,$AT$95)</f>
        <v>0</v>
      </c>
      <c r="AN95" s="8" t="s">
        <v>91</v>
      </c>
      <c r="AO95" s="8" t="s">
        <v>91</v>
      </c>
      <c r="AP95" s="8" t="s">
        <v>91</v>
      </c>
      <c r="AQ95" s="8" t="s">
        <v>91</v>
      </c>
      <c r="AR95" s="8" t="s">
        <v>91</v>
      </c>
      <c r="AS95" s="8" t="s">
        <v>91</v>
      </c>
      <c r="AT95" s="9" t="s">
        <v>91</v>
      </c>
      <c r="AU95" s="9">
        <f>SUM($AV$95,$AW$95,$AX$95,$AY$95)</f>
        <v>0</v>
      </c>
      <c r="AV95" s="9" t="s">
        <v>91</v>
      </c>
      <c r="AW95" s="9" t="s">
        <v>91</v>
      </c>
      <c r="AX95" s="9" t="s">
        <v>91</v>
      </c>
      <c r="AY95" s="9" t="s">
        <v>91</v>
      </c>
      <c r="AZ95" s="9">
        <f>SUM($BA$95,$BB$95)</f>
        <v>0</v>
      </c>
      <c r="BA95" s="9" t="s">
        <v>91</v>
      </c>
      <c r="BB95" s="9" t="s">
        <v>91</v>
      </c>
      <c r="BC95" s="9">
        <f>SUM($BD$95,$BE$95,$BF$95,$BG$95,$BH$95,$BI$95,$BJ$95,$BK$95,$BL$95,$BM$95)</f>
        <v>0</v>
      </c>
      <c r="BD95" s="9" t="s">
        <v>91</v>
      </c>
      <c r="BE95" s="9" t="s">
        <v>91</v>
      </c>
      <c r="BF95" s="9" t="s">
        <v>91</v>
      </c>
      <c r="BG95" s="9" t="s">
        <v>91</v>
      </c>
      <c r="BH95" s="9" t="s">
        <v>91</v>
      </c>
      <c r="BI95" s="9" t="s">
        <v>91</v>
      </c>
      <c r="BJ95" s="9" t="s">
        <v>91</v>
      </c>
      <c r="BK95" s="9" t="s">
        <v>91</v>
      </c>
      <c r="BL95" s="9" t="s">
        <v>91</v>
      </c>
      <c r="BM95" s="9" t="s">
        <v>91</v>
      </c>
      <c r="BN95" s="9">
        <f>SUM($BO$95,$BP$95,$BQ$95,$BR$95,$BS$95,$BT$95)</f>
        <v>0</v>
      </c>
      <c r="BO95" s="9" t="s">
        <v>91</v>
      </c>
      <c r="BP95" s="9" t="s">
        <v>91</v>
      </c>
      <c r="BQ95" s="9" t="s">
        <v>91</v>
      </c>
      <c r="BR95" s="9" t="s">
        <v>91</v>
      </c>
      <c r="BS95" s="9" t="s">
        <v>91</v>
      </c>
      <c r="BT95" s="9" t="s">
        <v>91</v>
      </c>
      <c r="BU95" s="9">
        <f>SUM($BV$95,$BW$95,$BX$95,$BY$95,$BZ$95,$CA$95,$CB$95,$CC$95)</f>
        <v>0</v>
      </c>
      <c r="BV95" s="9" t="s">
        <v>91</v>
      </c>
      <c r="BW95" s="9" t="s">
        <v>91</v>
      </c>
      <c r="BX95" s="9" t="s">
        <v>91</v>
      </c>
      <c r="BY95" s="9" t="s">
        <v>91</v>
      </c>
      <c r="BZ95" s="9" t="s">
        <v>91</v>
      </c>
      <c r="CA95" s="9" t="s">
        <v>91</v>
      </c>
      <c r="CB95" s="9" t="s">
        <v>91</v>
      </c>
      <c r="CC95" s="9" t="s">
        <v>91</v>
      </c>
      <c r="CD95" s="9">
        <f>SUM($CE$95)</f>
        <v>0</v>
      </c>
      <c r="CE95" s="9" t="s">
        <v>91</v>
      </c>
      <c r="CF95" s="9">
        <f>SUM($CG$95)</f>
        <v>0</v>
      </c>
      <c r="CG95" s="9" t="s">
        <v>91</v>
      </c>
      <c r="CH95" s="9">
        <v>0</v>
      </c>
      <c r="CI95" s="9">
        <v>0</v>
      </c>
      <c r="CJ95" s="9" t="s">
        <v>91</v>
      </c>
    </row>
    <row r="96" ht="34.5" customHeight="1" spans="1:88">
      <c r="A96" s="8" t="s">
        <v>91</v>
      </c>
      <c r="B96" s="9" t="s">
        <v>92</v>
      </c>
      <c r="C96" s="9" t="s">
        <v>144</v>
      </c>
      <c r="D96" s="9" t="s">
        <v>91</v>
      </c>
      <c r="E96" s="9" t="s">
        <v>91</v>
      </c>
      <c r="F96" s="9" t="s">
        <v>142</v>
      </c>
      <c r="G96" s="9">
        <f>SUM($H$96,$AL$96,$CH$96)</f>
        <v>1.9787</v>
      </c>
      <c r="H96" s="9">
        <f>SUM($I$96,$M$96,$R$96,$Z$96,$AE$96)</f>
        <v>0.9328</v>
      </c>
      <c r="I96" s="9">
        <f>SUM($J$96,$K$96,$L$96)</f>
        <v>0</v>
      </c>
      <c r="J96" s="9" t="s">
        <v>91</v>
      </c>
      <c r="K96" s="9" t="s">
        <v>91</v>
      </c>
      <c r="L96" s="9" t="s">
        <v>91</v>
      </c>
      <c r="M96" s="9">
        <f>SUM($N$96,$O$96,$P$96,$Q$96)</f>
        <v>0</v>
      </c>
      <c r="N96" s="9" t="s">
        <v>91</v>
      </c>
      <c r="O96" s="9" t="s">
        <v>91</v>
      </c>
      <c r="P96" s="9" t="s">
        <v>91</v>
      </c>
      <c r="Q96" s="9" t="s">
        <v>91</v>
      </c>
      <c r="R96" s="9">
        <f>SUM($S$96,$T$96,$U$96,$V$96,$W$96,$X$96,$Y$96)</f>
        <v>0.9328</v>
      </c>
      <c r="S96" s="9">
        <v>0.9328</v>
      </c>
      <c r="T96" s="9" t="s">
        <v>91</v>
      </c>
      <c r="U96" s="9" t="s">
        <v>91</v>
      </c>
      <c r="V96" s="9" t="s">
        <v>91</v>
      </c>
      <c r="W96" s="9" t="s">
        <v>91</v>
      </c>
      <c r="X96" s="9" t="s">
        <v>91</v>
      </c>
      <c r="Y96" s="9" t="s">
        <v>91</v>
      </c>
      <c r="Z96" s="9">
        <f>SUM($AA$96,$AB$96,$AC$96,$AD$96)</f>
        <v>0</v>
      </c>
      <c r="AA96" s="9" t="s">
        <v>91</v>
      </c>
      <c r="AB96" s="9" t="s">
        <v>91</v>
      </c>
      <c r="AC96" s="9" t="s">
        <v>91</v>
      </c>
      <c r="AD96" s="9" t="s">
        <v>91</v>
      </c>
      <c r="AE96" s="9">
        <f>SUM($AF$96,$AG$96,$AH$96,$AI$96,$AJ$96,$AK$96)</f>
        <v>0</v>
      </c>
      <c r="AF96" s="9" t="s">
        <v>91</v>
      </c>
      <c r="AG96" s="9" t="s">
        <v>91</v>
      </c>
      <c r="AH96" s="9" t="s">
        <v>91</v>
      </c>
      <c r="AI96" s="9" t="s">
        <v>91</v>
      </c>
      <c r="AJ96" s="9" t="s">
        <v>91</v>
      </c>
      <c r="AK96" s="9">
        <v>0</v>
      </c>
      <c r="AL96" s="9">
        <f>SUM($AM$96,$AU$96,$AZ$96,$BC$96,$BN$96,$BU$96,$CD$96,$CF$96)</f>
        <v>0</v>
      </c>
      <c r="AM96" s="9">
        <f>SUM($AN$96,$AO$96,$AP$96,$AQ$96,$AR$96,$AS$96,$AT$96)</f>
        <v>0</v>
      </c>
      <c r="AN96" s="8" t="s">
        <v>91</v>
      </c>
      <c r="AO96" s="8" t="s">
        <v>91</v>
      </c>
      <c r="AP96" s="8" t="s">
        <v>91</v>
      </c>
      <c r="AQ96" s="8" t="s">
        <v>91</v>
      </c>
      <c r="AR96" s="8" t="s">
        <v>91</v>
      </c>
      <c r="AS96" s="8" t="s">
        <v>91</v>
      </c>
      <c r="AT96" s="9" t="s">
        <v>91</v>
      </c>
      <c r="AU96" s="9">
        <f>SUM($AV$96,$AW$96,$AX$96,$AY$96)</f>
        <v>0</v>
      </c>
      <c r="AV96" s="9" t="s">
        <v>91</v>
      </c>
      <c r="AW96" s="9" t="s">
        <v>91</v>
      </c>
      <c r="AX96" s="9" t="s">
        <v>91</v>
      </c>
      <c r="AY96" s="9" t="s">
        <v>91</v>
      </c>
      <c r="AZ96" s="9">
        <f>SUM($BA$96,$BB$96)</f>
        <v>0</v>
      </c>
      <c r="BA96" s="9" t="s">
        <v>91</v>
      </c>
      <c r="BB96" s="9" t="s">
        <v>91</v>
      </c>
      <c r="BC96" s="9">
        <f>SUM($BD$96,$BE$96,$BF$96,$BG$96,$BH$96,$BI$96,$BJ$96,$BK$96,$BL$96,$BM$96)</f>
        <v>0</v>
      </c>
      <c r="BD96" s="9" t="s">
        <v>91</v>
      </c>
      <c r="BE96" s="9" t="s">
        <v>91</v>
      </c>
      <c r="BF96" s="9" t="s">
        <v>91</v>
      </c>
      <c r="BG96" s="9" t="s">
        <v>91</v>
      </c>
      <c r="BH96" s="9" t="s">
        <v>91</v>
      </c>
      <c r="BI96" s="9" t="s">
        <v>91</v>
      </c>
      <c r="BJ96" s="9" t="s">
        <v>91</v>
      </c>
      <c r="BK96" s="9" t="s">
        <v>91</v>
      </c>
      <c r="BL96" s="9" t="s">
        <v>91</v>
      </c>
      <c r="BM96" s="9" t="s">
        <v>91</v>
      </c>
      <c r="BN96" s="9">
        <f>SUM($BO$96,$BP$96,$BQ$96,$BR$96,$BS$96,$BT$96)</f>
        <v>0</v>
      </c>
      <c r="BO96" s="9" t="s">
        <v>91</v>
      </c>
      <c r="BP96" s="9" t="s">
        <v>91</v>
      </c>
      <c r="BQ96" s="9" t="s">
        <v>91</v>
      </c>
      <c r="BR96" s="9" t="s">
        <v>91</v>
      </c>
      <c r="BS96" s="9" t="s">
        <v>91</v>
      </c>
      <c r="BT96" s="9" t="s">
        <v>91</v>
      </c>
      <c r="BU96" s="9">
        <f>SUM($BV$96,$BW$96,$BX$96,$BY$96,$BZ$96,$CA$96,$CB$96,$CC$96)</f>
        <v>0</v>
      </c>
      <c r="BV96" s="9" t="s">
        <v>91</v>
      </c>
      <c r="BW96" s="9" t="s">
        <v>91</v>
      </c>
      <c r="BX96" s="9" t="s">
        <v>91</v>
      </c>
      <c r="BY96" s="9" t="s">
        <v>91</v>
      </c>
      <c r="BZ96" s="9" t="s">
        <v>91</v>
      </c>
      <c r="CA96" s="9" t="s">
        <v>91</v>
      </c>
      <c r="CB96" s="9" t="s">
        <v>91</v>
      </c>
      <c r="CC96" s="9" t="s">
        <v>91</v>
      </c>
      <c r="CD96" s="9">
        <f>SUM($CE$96)</f>
        <v>0</v>
      </c>
      <c r="CE96" s="9" t="s">
        <v>91</v>
      </c>
      <c r="CF96" s="9">
        <f>SUM($CG$96)</f>
        <v>0</v>
      </c>
      <c r="CG96" s="9" t="s">
        <v>91</v>
      </c>
      <c r="CH96" s="9">
        <v>1.0459</v>
      </c>
      <c r="CI96" s="9">
        <v>1.0459</v>
      </c>
      <c r="CJ96" s="9">
        <v>1.0459</v>
      </c>
    </row>
    <row r="97" ht="34.5" customHeight="1" spans="1:88">
      <c r="A97" s="8" t="s">
        <v>91</v>
      </c>
      <c r="B97" s="9" t="s">
        <v>92</v>
      </c>
      <c r="C97" s="9" t="s">
        <v>145</v>
      </c>
      <c r="D97" s="9" t="s">
        <v>91</v>
      </c>
      <c r="E97" s="9" t="s">
        <v>91</v>
      </c>
      <c r="F97" s="9" t="s">
        <v>91</v>
      </c>
      <c r="G97" s="9">
        <f>SUM($H$97,$AL$97,$CH$97)</f>
        <v>207.6232</v>
      </c>
      <c r="H97" s="9">
        <f>SUM($I$97,$M$97,$R$97,$Z$97,$AE$97)</f>
        <v>199.989</v>
      </c>
      <c r="I97" s="9">
        <f>SUM($J$97,$K$97,$L$97)</f>
        <v>118.3914</v>
      </c>
      <c r="J97" s="9">
        <v>52.5589</v>
      </c>
      <c r="K97" s="9" t="s">
        <v>91</v>
      </c>
      <c r="L97" s="9">
        <v>65.8325</v>
      </c>
      <c r="M97" s="9">
        <f>SUM($N$97,$O$97,$P$97,$Q$97)</f>
        <v>25.7083</v>
      </c>
      <c r="N97" s="9">
        <v>1.5404</v>
      </c>
      <c r="O97" s="9" t="s">
        <v>91</v>
      </c>
      <c r="P97" s="9" t="s">
        <v>91</v>
      </c>
      <c r="Q97" s="9">
        <v>24.1679</v>
      </c>
      <c r="R97" s="9">
        <f>SUM($S$97,$T$97,$U$97,$V$97,$W$97,$X$97,$Y$97)</f>
        <v>32.315</v>
      </c>
      <c r="S97" s="9">
        <v>30.7844</v>
      </c>
      <c r="T97" s="9">
        <v>0.4538</v>
      </c>
      <c r="U97" s="9" t="s">
        <v>91</v>
      </c>
      <c r="V97" s="9" t="s">
        <v>91</v>
      </c>
      <c r="W97" s="9">
        <v>1.0768</v>
      </c>
      <c r="X97" s="9" t="s">
        <v>91</v>
      </c>
      <c r="Y97" s="9" t="s">
        <v>91</v>
      </c>
      <c r="Z97" s="9">
        <f>SUM($AA$97,$AB$97,$AC$97,$AD$97)</f>
        <v>0</v>
      </c>
      <c r="AA97" s="9" t="s">
        <v>91</v>
      </c>
      <c r="AB97" s="9" t="s">
        <v>91</v>
      </c>
      <c r="AC97" s="9" t="s">
        <v>91</v>
      </c>
      <c r="AD97" s="9" t="s">
        <v>91</v>
      </c>
      <c r="AE97" s="9">
        <f>SUM($AF$97,$AG$97,$AH$97,$AI$97,$AJ$97,$AK$97)</f>
        <v>23.5743</v>
      </c>
      <c r="AF97" s="9">
        <v>2.8576</v>
      </c>
      <c r="AG97" s="9" t="s">
        <v>91</v>
      </c>
      <c r="AH97" s="9">
        <v>1.3054</v>
      </c>
      <c r="AI97" s="9">
        <v>0.0213</v>
      </c>
      <c r="AJ97" s="9" t="s">
        <v>91</v>
      </c>
      <c r="AK97" s="9">
        <v>19.39</v>
      </c>
      <c r="AL97" s="9">
        <f>SUM($AM$97,$AU$97,$AZ$97,$BC$97,$BN$97,$BU$97,$CD$97,$CF$97)</f>
        <v>6.5883</v>
      </c>
      <c r="AM97" s="9">
        <f>SUM($AN$97,$AO$97,$AP$97,$AQ$97,$AR$97,$AS$97,$AT$97)</f>
        <v>0</v>
      </c>
      <c r="AN97" s="8" t="s">
        <v>91</v>
      </c>
      <c r="AO97" s="8" t="s">
        <v>91</v>
      </c>
      <c r="AP97" s="8" t="s">
        <v>91</v>
      </c>
      <c r="AQ97" s="8" t="s">
        <v>91</v>
      </c>
      <c r="AR97" s="8" t="s">
        <v>91</v>
      </c>
      <c r="AS97" s="8" t="s">
        <v>91</v>
      </c>
      <c r="AT97" s="9" t="s">
        <v>91</v>
      </c>
      <c r="AU97" s="9">
        <f>SUM($AV$97,$AW$97,$AX$97,$AY$97)</f>
        <v>0</v>
      </c>
      <c r="AV97" s="9" t="s">
        <v>91</v>
      </c>
      <c r="AW97" s="9" t="s">
        <v>91</v>
      </c>
      <c r="AX97" s="9" t="s">
        <v>91</v>
      </c>
      <c r="AY97" s="9" t="s">
        <v>91</v>
      </c>
      <c r="AZ97" s="9">
        <f>SUM($BA$97,$BB$97)</f>
        <v>6.5883</v>
      </c>
      <c r="BA97" s="9" t="s">
        <v>91</v>
      </c>
      <c r="BB97" s="9">
        <v>6.5883</v>
      </c>
      <c r="BC97" s="9">
        <f>SUM($BD$97,$BE$97,$BF$97,$BG$97,$BH$97,$BI$97,$BJ$97,$BK$97,$BL$97,$BM$97)</f>
        <v>0</v>
      </c>
      <c r="BD97" s="9" t="s">
        <v>91</v>
      </c>
      <c r="BE97" s="9" t="s">
        <v>91</v>
      </c>
      <c r="BF97" s="9" t="s">
        <v>91</v>
      </c>
      <c r="BG97" s="9" t="s">
        <v>91</v>
      </c>
      <c r="BH97" s="9" t="s">
        <v>91</v>
      </c>
      <c r="BI97" s="9" t="s">
        <v>91</v>
      </c>
      <c r="BJ97" s="9" t="s">
        <v>91</v>
      </c>
      <c r="BK97" s="9" t="s">
        <v>91</v>
      </c>
      <c r="BL97" s="9" t="s">
        <v>91</v>
      </c>
      <c r="BM97" s="9" t="s">
        <v>91</v>
      </c>
      <c r="BN97" s="9">
        <f>SUM($BO$97,$BP$97,$BQ$97,$BR$97,$BS$97,$BT$97)</f>
        <v>0</v>
      </c>
      <c r="BO97" s="9" t="s">
        <v>91</v>
      </c>
      <c r="BP97" s="9" t="s">
        <v>91</v>
      </c>
      <c r="BQ97" s="9" t="s">
        <v>91</v>
      </c>
      <c r="BR97" s="9" t="s">
        <v>91</v>
      </c>
      <c r="BS97" s="9" t="s">
        <v>91</v>
      </c>
      <c r="BT97" s="9" t="s">
        <v>91</v>
      </c>
      <c r="BU97" s="9">
        <f>SUM($BV$97,$BW$97,$BX$97,$BY$97,$BZ$97,$CA$97,$CB$97,$CC$97)</f>
        <v>0</v>
      </c>
      <c r="BV97" s="9" t="s">
        <v>91</v>
      </c>
      <c r="BW97" s="9" t="s">
        <v>91</v>
      </c>
      <c r="BX97" s="9" t="s">
        <v>91</v>
      </c>
      <c r="BY97" s="9" t="s">
        <v>91</v>
      </c>
      <c r="BZ97" s="9" t="s">
        <v>91</v>
      </c>
      <c r="CA97" s="9" t="s">
        <v>91</v>
      </c>
      <c r="CB97" s="9" t="s">
        <v>91</v>
      </c>
      <c r="CC97" s="9" t="s">
        <v>91</v>
      </c>
      <c r="CD97" s="9">
        <f>SUM($CE$97)</f>
        <v>0</v>
      </c>
      <c r="CE97" s="9" t="s">
        <v>91</v>
      </c>
      <c r="CF97" s="9">
        <f>SUM($CG$97)</f>
        <v>0</v>
      </c>
      <c r="CG97" s="9" t="s">
        <v>91</v>
      </c>
      <c r="CH97" s="9">
        <v>1.0459</v>
      </c>
      <c r="CI97" s="9">
        <v>1.0459</v>
      </c>
      <c r="CJ97" s="9">
        <v>1.0459</v>
      </c>
    </row>
  </sheetData>
  <mergeCells count="68">
    <mergeCell ref="A1:CJ1"/>
    <mergeCell ref="CI2:CJ2"/>
    <mergeCell ref="H3:AK3"/>
    <mergeCell ref="AL3:CG3"/>
    <mergeCell ref="CH3:CJ3"/>
    <mergeCell ref="I4:L4"/>
    <mergeCell ref="M4:Q4"/>
    <mergeCell ref="R4:Y4"/>
    <mergeCell ref="Z4:AD4"/>
    <mergeCell ref="AE4:AK4"/>
    <mergeCell ref="AM4:AT4"/>
    <mergeCell ref="AU4:AY4"/>
    <mergeCell ref="AZ4:BB4"/>
    <mergeCell ref="BC4:BM4"/>
    <mergeCell ref="BN4:BT4"/>
    <mergeCell ref="BU4:CC4"/>
    <mergeCell ref="CD4:CE4"/>
    <mergeCell ref="CF4:CG4"/>
    <mergeCell ref="CI4:CJ4"/>
    <mergeCell ref="D8:E8"/>
    <mergeCell ref="D10:E10"/>
    <mergeCell ref="D18:E18"/>
    <mergeCell ref="D23:E23"/>
    <mergeCell ref="C24:E24"/>
    <mergeCell ref="D28:E28"/>
    <mergeCell ref="D35:E35"/>
    <mergeCell ref="D39:E39"/>
    <mergeCell ref="C40:E40"/>
    <mergeCell ref="D42:E42"/>
    <mergeCell ref="D44:E44"/>
    <mergeCell ref="C45:E45"/>
    <mergeCell ref="D51:E51"/>
    <mergeCell ref="D53:E53"/>
    <mergeCell ref="C54:E54"/>
    <mergeCell ref="D58:E58"/>
    <mergeCell ref="C59:E59"/>
    <mergeCell ref="D63:E63"/>
    <mergeCell ref="D66:E66"/>
    <mergeCell ref="D73:E73"/>
    <mergeCell ref="D75:E75"/>
    <mergeCell ref="D79:E79"/>
    <mergeCell ref="C80:E80"/>
    <mergeCell ref="D83:E83"/>
    <mergeCell ref="D88:E88"/>
    <mergeCell ref="D91:E91"/>
    <mergeCell ref="C92:E92"/>
    <mergeCell ref="C93:E93"/>
    <mergeCell ref="C94:E94"/>
    <mergeCell ref="C95:E95"/>
    <mergeCell ref="C96:E96"/>
    <mergeCell ref="C97:E97"/>
    <mergeCell ref="A3:A5"/>
    <mergeCell ref="B3:B5"/>
    <mergeCell ref="C3:C5"/>
    <mergeCell ref="C6:C23"/>
    <mergeCell ref="C25:C39"/>
    <mergeCell ref="C41:C44"/>
    <mergeCell ref="C46:C53"/>
    <mergeCell ref="C55:C58"/>
    <mergeCell ref="C60:C79"/>
    <mergeCell ref="C81:C91"/>
    <mergeCell ref="D3:D5"/>
    <mergeCell ref="E3:E5"/>
    <mergeCell ref="F3:F5"/>
    <mergeCell ref="G3:G5"/>
    <mergeCell ref="H4:H5"/>
    <mergeCell ref="AL4:AL5"/>
    <mergeCell ref="CH4:CH5"/>
  </mergeCells>
  <pageMargins left="0.748031496062992" right="0.748031496062992" top="0.984251968503937" bottom="0.984251968503937" header="0.511811023622047" footer="0.511811023622047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2019-04-27T06:52:00Z</dcterms:created>
  <cp:lastPrinted>2024-07-15T05:23:00Z</cp:lastPrinted>
  <dcterms:modified xsi:type="dcterms:W3CDTF">2024-07-16T06:33:07Z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DF714DB9354440C19DA5783F67988E79_13</vt:lpwstr>
  </property>
  <property fmtid="{D5CDD505-2E9C-101B-9397-08002B2CF9AE}" pid="3" name="KSOProductBuildVer">
    <vt:lpwstr>2052-12.1.0.16929</vt:lpwstr>
  </property>
</Properties>
</file>